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3"/>
  </bookViews>
  <sheets>
    <sheet name="GEOG1710.301" sheetId="1" r:id="rId1"/>
    <sheet name="GEOG1710.302" sheetId="2" r:id="rId2"/>
    <sheet name="GEOG1710.303" sheetId="3" r:id="rId3"/>
    <sheet name="GEOG1710.304" sheetId="4" r:id="rId4"/>
  </sheets>
  <definedNames/>
  <calcPr fullCalcOnLoad="1"/>
</workbook>
</file>

<file path=xl/sharedStrings.xml><?xml version="1.0" encoding="utf-8"?>
<sst xmlns="http://schemas.openxmlformats.org/spreadsheetml/2006/main" count="676" uniqueCount="91">
  <si>
    <t>GEOG1710.301</t>
  </si>
  <si>
    <t>SOAP, JOE</t>
  </si>
  <si>
    <t>SECTION #</t>
  </si>
  <si>
    <t>STUDENT #</t>
  </si>
  <si>
    <t>NAME</t>
  </si>
  <si>
    <t>TA FRED SMITH, GEOG1710.301, SPRING, 2000</t>
  </si>
  <si>
    <t>MIDTERM/25</t>
  </si>
  <si>
    <t>SECTION</t>
  </si>
  <si>
    <t>LECTURE</t>
  </si>
  <si>
    <t>SCIENCE</t>
  </si>
  <si>
    <t>FINAL/25</t>
  </si>
  <si>
    <t>QUIZZES/30</t>
  </si>
  <si>
    <t>EXAMS/50</t>
  </si>
  <si>
    <t>TOTAL/100</t>
  </si>
  <si>
    <t>INSTRUCTOR</t>
  </si>
  <si>
    <t>ILES</t>
  </si>
  <si>
    <t>ACEVEDO</t>
  </si>
  <si>
    <t>WILLIAMS</t>
  </si>
  <si>
    <t>MAXEY</t>
  </si>
  <si>
    <t>MCGREGOR</t>
  </si>
  <si>
    <t>DUMMY</t>
  </si>
  <si>
    <t>LAB 1</t>
  </si>
  <si>
    <t>LAB 2</t>
  </si>
  <si>
    <t xml:space="preserve"> 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</si>
  <si>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</si>
  <si>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</si>
  <si>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</si>
  <si>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</si>
  <si>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</si>
  <si>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</si>
  <si>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</si>
  <si>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</si>
  <si>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</si>
  <si>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</si>
  <si>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COMPLETED/ATTENDANCE GRADES</t>
  </si>
  <si>
    <t>QUIZ GRADES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</si>
  <si>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</si>
  <si>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</si>
  <si>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</si>
  <si>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</si>
  <si>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</si>
  <si>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</si>
  <si>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</si>
  <si>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</si>
  <si>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</si>
  <si>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</si>
  <si>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</si>
  <si>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</si>
  <si>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 xml:space="preserve">MIDTERM </t>
  </si>
  <si>
    <t>MULTICHOICE</t>
  </si>
  <si>
    <t>MIDTERM/50</t>
  </si>
  <si>
    <t>FINAL</t>
  </si>
  <si>
    <t>FINAL/50</t>
  </si>
  <si>
    <t>C&amp;A/20</t>
  </si>
  <si>
    <t>TOTAL/30</t>
  </si>
  <si>
    <t>OUT OF 47</t>
  </si>
  <si>
    <t>Q.1/3</t>
  </si>
  <si>
    <t>Q.2 /3</t>
  </si>
  <si>
    <t>Q.3 /3</t>
  </si>
  <si>
    <t>Q.4 /3</t>
  </si>
  <si>
    <t>OUT OF 41</t>
  </si>
  <si>
    <t>TEAMWORK QUESTION RESPONSES</t>
  </si>
  <si>
    <t>Q.1</t>
  </si>
  <si>
    <t>Q.2</t>
  </si>
  <si>
    <t>Q.3</t>
  </si>
  <si>
    <t>Q.4</t>
  </si>
  <si>
    <t xml:space="preserve">CORE ASSESSMENT OBJECTIVE 1. </t>
  </si>
  <si>
    <t>RESULTS</t>
  </si>
  <si>
    <t xml:space="preserve">CORE ASSESSMENT OBJECTIVE 2. </t>
  </si>
  <si>
    <t># SCORING 2 OR 3:</t>
  </si>
  <si>
    <t># GRADED ANSWERS SCIENCE QUESTIONS 1-4:</t>
  </si>
  <si>
    <t>#  SCORING 2 OR 3:</t>
  </si>
  <si>
    <t xml:space="preserve">CORE ASSESSMENT OBJECTIVE 3. </t>
  </si>
  <si>
    <t xml:space="preserve">CORE ASSESSMENT OBJECTIVE 4. </t>
  </si>
  <si>
    <t># GRADED ANSWERS, TEAMWORK QUESTION 1:</t>
  </si>
  <si>
    <t># GRADED ANSWERS, TEAMWORK QUESTION 2:</t>
  </si>
  <si>
    <t># GRADED ANSWERS, TEAMWORK QUESTION 3:</t>
  </si>
  <si>
    <t># GRADED ANSWERS, TEAMWORK QUESTION 4:</t>
  </si>
  <si>
    <t>GEOG1710.302</t>
  </si>
  <si>
    <t>GEOG1710.303</t>
  </si>
  <si>
    <t>GEOG1710.304</t>
  </si>
  <si>
    <t>SOAP, JIM</t>
  </si>
  <si>
    <t>TA FRED SMITH, GEOG1710.303, SPRING, 2000</t>
  </si>
  <si>
    <t>TA FRED SMITH, GEOG1710.302, SPRING, 2000</t>
  </si>
  <si>
    <t>STATS</t>
  </si>
  <si>
    <t>GRADE</t>
  </si>
  <si>
    <t># GRADED ANSWERS, LAB 1 STATS EXERCISE:</t>
  </si>
  <si>
    <t># GRADED ANSWERS*, SCIENCE QUESTION 4:</t>
  </si>
  <si>
    <t>* WRITTEN ANSWERS HANDED IN AND GRADED</t>
  </si>
  <si>
    <t>SOAP, KIM</t>
  </si>
  <si>
    <t>TA FRED SMITH, GEOG1710.304, SPRING,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</si>
</sst>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zoomScalePageLayoutView="0" workbookViewId="0" topLeftCell="A1">
      <selection activeCell="AO40" sqref="AO40"/>
    </sheetView>
  </sheetViews>
  <sheetFormatPr defaultColWidth="9.140625" defaultRowHeight="12.75"/>
  <cols>
    <col min="1" max="1" width="12.140625" style="1" customWidth="1"/>
    <col min="2" max="3" width="8.421875" style="1" customWidth="1"/>
    <col min="4" max="4" width="7.140625" style="1" customWidth="1"/>
    <col min="5" max="5" width="9.7109375" style="1" customWidth="1"/>
    <col min="6" max="7" width="5.28125" style="1" customWidth="1"/>
    <col min="8" max="9" width="5.140625" style="1" customWidth="1"/>
    <col min="10" max="10" width="5.57421875" style="1" customWidth="1"/>
    <col min="11" max="11" width="5.00390625" style="1" customWidth="1"/>
    <col min="12" max="13" width="5.140625" style="1" customWidth="1"/>
    <col min="14" max="14" width="5.00390625" style="1" customWidth="1"/>
    <col min="15" max="15" width="6.140625" style="1" customWidth="1"/>
    <col min="16" max="16" width="5.421875" style="1" customWidth="1"/>
    <col min="17" max="17" width="6.00390625" style="1" customWidth="1"/>
    <col min="18" max="18" width="3.00390625" style="1" customWidth="1"/>
    <col min="19" max="19" width="3.8515625" style="1" customWidth="1"/>
    <col min="20" max="20" width="4.00390625" style="1" customWidth="1"/>
    <col min="21" max="21" width="3.57421875" style="1" customWidth="1"/>
    <col min="22" max="22" width="3.28125" style="1" customWidth="1"/>
    <col min="23" max="23" width="3.140625" style="1" customWidth="1"/>
    <col min="24" max="29" width="3.28125" style="1" customWidth="1"/>
    <col min="30" max="30" width="6.00390625" style="1" customWidth="1"/>
    <col min="31" max="31" width="10.140625" style="1" customWidth="1"/>
    <col min="32" max="32" width="6.8515625" style="1" customWidth="1"/>
    <col min="33" max="33" width="9.140625" style="1" customWidth="1"/>
    <col min="34" max="34" width="9.28125" style="1" customWidth="1"/>
    <col min="35" max="35" width="10.28125" style="1" customWidth="1"/>
    <col min="36" max="36" width="6.421875" style="1" customWidth="1"/>
    <col min="37" max="37" width="7.28125" style="1" customWidth="1"/>
    <col min="38" max="38" width="5.7109375" style="1" customWidth="1"/>
    <col min="39" max="40" width="7.140625" style="1" customWidth="1"/>
    <col min="41" max="41" width="5.8515625" style="1" customWidth="1"/>
    <col min="42" max="42" width="9.00390625" style="1" customWidth="1"/>
    <col min="43" max="43" width="8.00390625" style="1" customWidth="1"/>
    <col min="44" max="44" width="8.8515625" style="1" customWidth="1"/>
    <col min="45" max="45" width="7.57421875" style="1" customWidth="1"/>
    <col min="46" max="46" width="11.421875" style="1" customWidth="1"/>
    <col min="47" max="47" width="3.8515625" style="1" customWidth="1"/>
    <col min="48" max="48" width="4.00390625" style="1" customWidth="1"/>
    <col min="49" max="50" width="4.28125" style="1" customWidth="1"/>
    <col min="51" max="51" width="12.140625" style="1" customWidth="1"/>
    <col min="52" max="52" width="10.140625" style="1" customWidth="1"/>
    <col min="53" max="53" width="11.00390625" style="1" customWidth="1"/>
    <col min="54" max="55" width="8.8515625" style="1" customWidth="1"/>
    <col min="56" max="56" width="8.57421875" style="1" customWidth="1"/>
    <col min="57" max="16384" width="9.140625" style="1" customWidth="1"/>
  </cols>
  <sheetData>
    <row r="1" spans="1:32" ht="11.25">
      <c r="A1" s="1" t="s">
        <v>5</v>
      </c>
      <c r="AF1" s="1" t="s">
        <v>23</v>
      </c>
    </row>
    <row r="2" spans="7:43" ht="11.25">
      <c r="G2" s="1" t="s">
        <v>34</v>
      </c>
      <c r="T2" s="1" t="s">
        <v>35</v>
      </c>
      <c r="AD2" s="1" t="s">
        <v>21</v>
      </c>
      <c r="AE2" s="1" t="s">
        <v>48</v>
      </c>
      <c r="AI2" s="1" t="s">
        <v>51</v>
      </c>
      <c r="AK2" s="1" t="s">
        <v>23</v>
      </c>
      <c r="AL2" s="1" t="s">
        <v>23</v>
      </c>
      <c r="AO2" s="1" t="s">
        <v>23</v>
      </c>
      <c r="AP2" s="1" t="s">
        <v>23</v>
      </c>
      <c r="AQ2" s="1" t="s">
        <v>23</v>
      </c>
    </row>
    <row r="3" spans="4:47" ht="11.25">
      <c r="D3" s="1" t="s">
        <v>8</v>
      </c>
      <c r="AD3" s="1" t="s">
        <v>84</v>
      </c>
      <c r="AE3" s="1" t="s">
        <v>49</v>
      </c>
      <c r="AF3" s="1" t="s">
        <v>9</v>
      </c>
      <c r="AI3" s="1" t="s">
        <v>49</v>
      </c>
      <c r="AJ3" s="1" t="s">
        <v>9</v>
      </c>
      <c r="AK3" s="1" t="s">
        <v>9</v>
      </c>
      <c r="AL3" s="1" t="s">
        <v>9</v>
      </c>
      <c r="AU3" s="1" t="s">
        <v>61</v>
      </c>
    </row>
    <row r="4" spans="1:50" ht="11.25">
      <c r="A4" s="1" t="s">
        <v>2</v>
      </c>
      <c r="B4" s="1" t="s">
        <v>3</v>
      </c>
      <c r="C4" s="1" t="s">
        <v>4</v>
      </c>
      <c r="D4" s="1" t="s">
        <v>7</v>
      </c>
      <c r="E4" s="1" t="s">
        <v>14</v>
      </c>
      <c r="F4" s="1" t="s">
        <v>21</v>
      </c>
      <c r="G4" s="1" t="s">
        <v>22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1" t="s">
        <v>32</v>
      </c>
      <c r="Q4" s="1" t="s">
        <v>33</v>
      </c>
      <c r="R4" s="1" t="s">
        <v>36</v>
      </c>
      <c r="S4" s="1" t="s">
        <v>37</v>
      </c>
      <c r="T4" s="1" t="s">
        <v>38</v>
      </c>
      <c r="U4" s="1" t="s">
        <v>39</v>
      </c>
      <c r="V4" s="1" t="s">
        <v>40</v>
      </c>
      <c r="W4" s="1" t="s">
        <v>41</v>
      </c>
      <c r="X4" s="1" t="s">
        <v>42</v>
      </c>
      <c r="Y4" s="1" t="s">
        <v>43</v>
      </c>
      <c r="Z4" s="1" t="s">
        <v>44</v>
      </c>
      <c r="AA4" s="1" t="s">
        <v>45</v>
      </c>
      <c r="AB4" s="1" t="s">
        <v>46</v>
      </c>
      <c r="AC4" s="1" t="s">
        <v>47</v>
      </c>
      <c r="AD4" s="1" t="s">
        <v>85</v>
      </c>
      <c r="AE4" s="1" t="s">
        <v>55</v>
      </c>
      <c r="AF4" s="1" t="s">
        <v>56</v>
      </c>
      <c r="AG4" s="1" t="s">
        <v>50</v>
      </c>
      <c r="AH4" s="1" t="s">
        <v>6</v>
      </c>
      <c r="AI4" s="1" t="s">
        <v>60</v>
      </c>
      <c r="AJ4" s="1" t="s">
        <v>57</v>
      </c>
      <c r="AK4" s="1" t="s">
        <v>58</v>
      </c>
      <c r="AL4" s="1" t="s">
        <v>59</v>
      </c>
      <c r="AM4" s="1" t="s">
        <v>52</v>
      </c>
      <c r="AN4" s="1" t="s">
        <v>10</v>
      </c>
      <c r="AO4" s="1" t="s">
        <v>53</v>
      </c>
      <c r="AP4" s="1" t="s">
        <v>11</v>
      </c>
      <c r="AQ4" s="1" t="s">
        <v>12</v>
      </c>
      <c r="AR4" s="1" t="s">
        <v>13</v>
      </c>
      <c r="AS4" s="1" t="s">
        <v>54</v>
      </c>
      <c r="AU4" s="1" t="s">
        <v>62</v>
      </c>
      <c r="AV4" s="1" t="s">
        <v>63</v>
      </c>
      <c r="AW4" s="1" t="s">
        <v>64</v>
      </c>
      <c r="AX4" s="1" t="s">
        <v>65</v>
      </c>
    </row>
    <row r="5" spans="1:50" ht="11.25">
      <c r="A5" s="3" t="s">
        <v>0</v>
      </c>
      <c r="B5" s="1">
        <v>123456789</v>
      </c>
      <c r="C5" s="1" t="s">
        <v>1</v>
      </c>
      <c r="D5" s="1">
        <v>3</v>
      </c>
      <c r="E5" s="1" t="s">
        <v>15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10</v>
      </c>
      <c r="S5" s="1">
        <v>7</v>
      </c>
      <c r="T5" s="1">
        <v>7</v>
      </c>
      <c r="U5" s="1">
        <v>7</v>
      </c>
      <c r="V5" s="1">
        <v>7</v>
      </c>
      <c r="W5" s="1">
        <v>7</v>
      </c>
      <c r="X5" s="1">
        <v>7</v>
      </c>
      <c r="Y5" s="1">
        <v>10</v>
      </c>
      <c r="Z5" s="1">
        <v>10</v>
      </c>
      <c r="AA5" s="1">
        <v>10</v>
      </c>
      <c r="AB5" s="1">
        <v>10</v>
      </c>
      <c r="AC5" s="1">
        <v>10</v>
      </c>
      <c r="AD5" s="1">
        <v>2</v>
      </c>
      <c r="AE5" s="1">
        <v>38</v>
      </c>
      <c r="AF5" s="1">
        <v>2</v>
      </c>
      <c r="AG5" s="1">
        <f>AE5+AF5</f>
        <v>40</v>
      </c>
      <c r="AH5" s="1">
        <f>AG5/2</f>
        <v>20</v>
      </c>
      <c r="AI5" s="1">
        <v>38</v>
      </c>
      <c r="AJ5" s="1">
        <v>2</v>
      </c>
      <c r="AK5" s="1">
        <v>1</v>
      </c>
      <c r="AL5" s="1">
        <v>1</v>
      </c>
      <c r="AM5" s="2">
        <f>AI5+AJ5+AK5+AL5</f>
        <v>42</v>
      </c>
      <c r="AN5" s="1">
        <f>AM5/2</f>
        <v>21</v>
      </c>
      <c r="AO5" s="2">
        <f aca="true" t="shared" si="0" ref="AO5:AO30">(SUM(F5:Q5))/12*20</f>
        <v>18.333333333333332</v>
      </c>
      <c r="AP5" s="2">
        <f aca="true" t="shared" si="1" ref="AP5:AP30">SUM(R5:AC5)/120*30</f>
        <v>25.5</v>
      </c>
      <c r="AQ5" s="2">
        <f aca="true" t="shared" si="2" ref="AQ5:AQ30">AH5+AN5</f>
        <v>41</v>
      </c>
      <c r="AR5" s="2">
        <f>AO5+AP5+AQ5</f>
        <v>84.83333333333333</v>
      </c>
      <c r="AS5" s="2">
        <f>AR5/100*30</f>
        <v>25.45</v>
      </c>
      <c r="AU5" s="1">
        <v>1</v>
      </c>
      <c r="AV5" s="1">
        <v>2</v>
      </c>
      <c r="AW5" s="1">
        <v>2</v>
      </c>
      <c r="AX5" s="1">
        <v>2</v>
      </c>
    </row>
    <row r="6" spans="1:50" ht="11.25">
      <c r="A6" s="3" t="s">
        <v>0</v>
      </c>
      <c r="B6" s="1">
        <v>123456789</v>
      </c>
      <c r="C6" s="1" t="s">
        <v>1</v>
      </c>
      <c r="D6" s="1">
        <v>2</v>
      </c>
      <c r="E6" s="1" t="s">
        <v>16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10</v>
      </c>
      <c r="S6" s="1">
        <v>9</v>
      </c>
      <c r="T6" s="1">
        <v>8</v>
      </c>
      <c r="U6" s="1">
        <v>7</v>
      </c>
      <c r="V6" s="1">
        <v>6</v>
      </c>
      <c r="W6" s="1">
        <v>7</v>
      </c>
      <c r="X6" s="1">
        <v>8</v>
      </c>
      <c r="Y6" s="1">
        <v>9</v>
      </c>
      <c r="Z6" s="1">
        <v>10</v>
      </c>
      <c r="AA6" s="1">
        <v>10</v>
      </c>
      <c r="AB6" s="1">
        <v>10</v>
      </c>
      <c r="AC6" s="1">
        <v>10</v>
      </c>
      <c r="AD6" s="1">
        <v>3</v>
      </c>
      <c r="AE6" s="1">
        <v>37</v>
      </c>
      <c r="AF6" s="1">
        <v>2</v>
      </c>
      <c r="AG6" s="1">
        <f aca="true" t="shared" si="3" ref="AG6:AG30">AE6+AF6</f>
        <v>39</v>
      </c>
      <c r="AH6" s="1">
        <f aca="true" t="shared" si="4" ref="AH6:AH30">AG6/2</f>
        <v>19.5</v>
      </c>
      <c r="AI6" s="1">
        <v>38</v>
      </c>
      <c r="AJ6" s="1">
        <v>3</v>
      </c>
      <c r="AK6" s="1">
        <v>3</v>
      </c>
      <c r="AL6" s="1">
        <v>3</v>
      </c>
      <c r="AM6" s="2">
        <f aca="true" t="shared" si="5" ref="AM6:AM30">AI6+AJ6+AK6+AL6</f>
        <v>47</v>
      </c>
      <c r="AN6" s="1">
        <f aca="true" t="shared" si="6" ref="AN6:AN30">AM6/2</f>
        <v>23.5</v>
      </c>
      <c r="AO6" s="2">
        <f t="shared" si="0"/>
        <v>20</v>
      </c>
      <c r="AP6" s="2">
        <f t="shared" si="1"/>
        <v>26</v>
      </c>
      <c r="AQ6" s="2">
        <f t="shared" si="2"/>
        <v>43</v>
      </c>
      <c r="AR6" s="2">
        <f aca="true" t="shared" si="7" ref="AR6:AR29">AO6+AP6+AQ6</f>
        <v>89</v>
      </c>
      <c r="AS6" s="2">
        <f aca="true" t="shared" si="8" ref="AS6:AS30">AR6/100*30</f>
        <v>26.7</v>
      </c>
      <c r="AU6" s="1">
        <v>3</v>
      </c>
      <c r="AV6" s="1">
        <v>3</v>
      </c>
      <c r="AW6" s="1">
        <v>3</v>
      </c>
      <c r="AX6" s="1">
        <v>3</v>
      </c>
    </row>
    <row r="7" spans="1:50" ht="11.25">
      <c r="A7" s="3" t="s">
        <v>0</v>
      </c>
      <c r="B7" s="1">
        <v>123456789</v>
      </c>
      <c r="C7" s="1" t="s">
        <v>1</v>
      </c>
      <c r="D7" s="1">
        <v>4</v>
      </c>
      <c r="E7" s="1" t="s">
        <v>17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10</v>
      </c>
      <c r="S7" s="1">
        <v>10</v>
      </c>
      <c r="T7" s="1">
        <v>9</v>
      </c>
      <c r="U7" s="1">
        <v>10</v>
      </c>
      <c r="V7" s="1">
        <v>10</v>
      </c>
      <c r="W7" s="1">
        <v>9</v>
      </c>
      <c r="X7" s="1">
        <v>10</v>
      </c>
      <c r="Y7" s="1">
        <v>10</v>
      </c>
      <c r="Z7" s="1">
        <v>10</v>
      </c>
      <c r="AA7" s="1">
        <v>10</v>
      </c>
      <c r="AB7" s="1">
        <v>10</v>
      </c>
      <c r="AC7" s="1">
        <v>10</v>
      </c>
      <c r="AD7" s="1">
        <v>2</v>
      </c>
      <c r="AE7" s="1">
        <v>39</v>
      </c>
      <c r="AF7" s="1">
        <v>2</v>
      </c>
      <c r="AG7" s="1">
        <f t="shared" si="3"/>
        <v>41</v>
      </c>
      <c r="AH7" s="1">
        <f t="shared" si="4"/>
        <v>20.5</v>
      </c>
      <c r="AI7" s="1">
        <v>38</v>
      </c>
      <c r="AJ7" s="1">
        <v>2</v>
      </c>
      <c r="AK7" s="1">
        <v>3</v>
      </c>
      <c r="AL7" s="1">
        <v>3</v>
      </c>
      <c r="AM7" s="2">
        <f t="shared" si="5"/>
        <v>46</v>
      </c>
      <c r="AN7" s="1">
        <f t="shared" si="6"/>
        <v>23</v>
      </c>
      <c r="AO7" s="2">
        <f t="shared" si="0"/>
        <v>18.333333333333332</v>
      </c>
      <c r="AP7" s="2">
        <f t="shared" si="1"/>
        <v>29.5</v>
      </c>
      <c r="AQ7" s="2">
        <f t="shared" si="2"/>
        <v>43.5</v>
      </c>
      <c r="AR7" s="2">
        <f t="shared" si="7"/>
        <v>91.33333333333333</v>
      </c>
      <c r="AS7" s="2">
        <f t="shared" si="8"/>
        <v>27.4</v>
      </c>
      <c r="AU7" s="1">
        <v>3</v>
      </c>
      <c r="AV7" s="1">
        <v>2</v>
      </c>
      <c r="AW7" s="1">
        <v>3</v>
      </c>
      <c r="AX7" s="1">
        <v>2</v>
      </c>
    </row>
    <row r="8" spans="1:50" ht="11.25">
      <c r="A8" s="3" t="s">
        <v>0</v>
      </c>
      <c r="B8" s="1">
        <v>123456789</v>
      </c>
      <c r="C8" s="1" t="s">
        <v>1</v>
      </c>
      <c r="D8" s="1">
        <v>5</v>
      </c>
      <c r="E8" s="1" t="s">
        <v>18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1">
        <v>1</v>
      </c>
      <c r="R8" s="1">
        <v>10</v>
      </c>
      <c r="S8" s="1">
        <v>10</v>
      </c>
      <c r="T8" s="1">
        <v>9</v>
      </c>
      <c r="U8" s="1">
        <v>8</v>
      </c>
      <c r="V8" s="1">
        <v>8</v>
      </c>
      <c r="W8" s="1">
        <v>8</v>
      </c>
      <c r="X8" s="1">
        <v>8</v>
      </c>
      <c r="Y8" s="1">
        <v>8</v>
      </c>
      <c r="Z8" s="1">
        <v>8</v>
      </c>
      <c r="AA8" s="1">
        <v>10</v>
      </c>
      <c r="AB8" s="1">
        <v>10</v>
      </c>
      <c r="AC8" s="1">
        <v>9</v>
      </c>
      <c r="AD8" s="1">
        <v>3</v>
      </c>
      <c r="AE8" s="1">
        <v>37</v>
      </c>
      <c r="AF8" s="1">
        <v>2</v>
      </c>
      <c r="AG8" s="1">
        <f t="shared" si="3"/>
        <v>39</v>
      </c>
      <c r="AH8" s="1">
        <f t="shared" si="4"/>
        <v>19.5</v>
      </c>
      <c r="AI8" s="1">
        <v>40</v>
      </c>
      <c r="AJ8" s="1">
        <v>3</v>
      </c>
      <c r="AK8" s="1">
        <v>3</v>
      </c>
      <c r="AL8" s="1">
        <v>3</v>
      </c>
      <c r="AM8" s="2">
        <f t="shared" si="5"/>
        <v>49</v>
      </c>
      <c r="AN8" s="1">
        <f t="shared" si="6"/>
        <v>24.5</v>
      </c>
      <c r="AO8" s="2">
        <f t="shared" si="0"/>
        <v>11.666666666666668</v>
      </c>
      <c r="AP8" s="2">
        <f t="shared" si="1"/>
        <v>26.5</v>
      </c>
      <c r="AQ8" s="2">
        <f t="shared" si="2"/>
        <v>44</v>
      </c>
      <c r="AR8" s="2">
        <f t="shared" si="7"/>
        <v>82.16666666666667</v>
      </c>
      <c r="AS8" s="2">
        <f t="shared" si="8"/>
        <v>24.650000000000002</v>
      </c>
      <c r="AU8" s="1">
        <v>3</v>
      </c>
      <c r="AV8" s="1">
        <v>3</v>
      </c>
      <c r="AW8" s="1">
        <v>3</v>
      </c>
      <c r="AX8" s="1">
        <v>3</v>
      </c>
    </row>
    <row r="9" spans="1:50" ht="11.25">
      <c r="A9" s="3" t="s">
        <v>0</v>
      </c>
      <c r="B9" s="1">
        <v>123456789</v>
      </c>
      <c r="C9" s="1" t="s">
        <v>1</v>
      </c>
      <c r="D9" s="1">
        <v>1</v>
      </c>
      <c r="E9" s="1" t="s">
        <v>19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9</v>
      </c>
      <c r="S9" s="1">
        <v>8</v>
      </c>
      <c r="T9" s="1">
        <v>10</v>
      </c>
      <c r="U9" s="1">
        <v>10</v>
      </c>
      <c r="V9" s="1">
        <v>9</v>
      </c>
      <c r="W9" s="1">
        <v>10</v>
      </c>
      <c r="X9" s="1">
        <v>5</v>
      </c>
      <c r="Y9" s="1">
        <v>5</v>
      </c>
      <c r="Z9" s="1">
        <v>5</v>
      </c>
      <c r="AA9" s="1">
        <v>5</v>
      </c>
      <c r="AB9" s="1">
        <v>10</v>
      </c>
      <c r="AC9" s="1">
        <v>10</v>
      </c>
      <c r="AD9" s="1">
        <v>2</v>
      </c>
      <c r="AE9" s="1">
        <v>40</v>
      </c>
      <c r="AF9" s="1">
        <v>2</v>
      </c>
      <c r="AG9" s="1">
        <f t="shared" si="3"/>
        <v>42</v>
      </c>
      <c r="AH9" s="1">
        <f t="shared" si="4"/>
        <v>21</v>
      </c>
      <c r="AI9" s="1">
        <v>37</v>
      </c>
      <c r="AJ9" s="1">
        <v>2</v>
      </c>
      <c r="AK9" s="1">
        <v>3</v>
      </c>
      <c r="AL9" s="1">
        <v>3</v>
      </c>
      <c r="AM9" s="2">
        <f t="shared" si="5"/>
        <v>45</v>
      </c>
      <c r="AN9" s="1">
        <f t="shared" si="6"/>
        <v>22.5</v>
      </c>
      <c r="AO9" s="2">
        <f t="shared" si="0"/>
        <v>20</v>
      </c>
      <c r="AP9" s="2">
        <f t="shared" si="1"/>
        <v>24</v>
      </c>
      <c r="AQ9" s="2">
        <f t="shared" si="2"/>
        <v>43.5</v>
      </c>
      <c r="AR9" s="2">
        <f t="shared" si="7"/>
        <v>87.5</v>
      </c>
      <c r="AS9" s="2">
        <f t="shared" si="8"/>
        <v>26.25</v>
      </c>
      <c r="AU9" s="1">
        <v>3</v>
      </c>
      <c r="AV9" s="1">
        <v>2</v>
      </c>
      <c r="AW9" s="1">
        <v>3</v>
      </c>
      <c r="AX9" s="1">
        <v>2</v>
      </c>
    </row>
    <row r="10" spans="1:50" ht="11.25">
      <c r="A10" s="3" t="s">
        <v>0</v>
      </c>
      <c r="B10" s="1">
        <v>123456789</v>
      </c>
      <c r="C10" s="1" t="s">
        <v>1</v>
      </c>
      <c r="D10" s="1">
        <v>1</v>
      </c>
      <c r="E10" s="1" t="s">
        <v>19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10</v>
      </c>
      <c r="S10" s="1">
        <v>6</v>
      </c>
      <c r="T10" s="1">
        <v>6</v>
      </c>
      <c r="U10" s="1">
        <v>6</v>
      </c>
      <c r="V10" s="1">
        <v>7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C10" s="1">
        <v>10</v>
      </c>
      <c r="AD10" s="1">
        <v>0</v>
      </c>
      <c r="AE10" s="1">
        <v>37</v>
      </c>
      <c r="AF10" s="1">
        <v>1</v>
      </c>
      <c r="AG10" s="1">
        <f t="shared" si="3"/>
        <v>38</v>
      </c>
      <c r="AH10" s="1">
        <f t="shared" si="4"/>
        <v>19</v>
      </c>
      <c r="AI10" s="1">
        <v>27</v>
      </c>
      <c r="AJ10" s="1">
        <v>2</v>
      </c>
      <c r="AK10" s="1">
        <v>2</v>
      </c>
      <c r="AL10" s="1">
        <v>2</v>
      </c>
      <c r="AM10" s="2">
        <f t="shared" si="5"/>
        <v>33</v>
      </c>
      <c r="AN10" s="1">
        <f t="shared" si="6"/>
        <v>16.5</v>
      </c>
      <c r="AO10" s="2">
        <f t="shared" si="0"/>
        <v>16.666666666666668</v>
      </c>
      <c r="AP10" s="2">
        <f t="shared" si="1"/>
        <v>26.25</v>
      </c>
      <c r="AQ10" s="2">
        <f t="shared" si="2"/>
        <v>35.5</v>
      </c>
      <c r="AR10" s="2">
        <f t="shared" si="7"/>
        <v>78.41666666666667</v>
      </c>
      <c r="AS10" s="2">
        <f t="shared" si="8"/>
        <v>23.525</v>
      </c>
      <c r="AU10" s="1">
        <v>2</v>
      </c>
      <c r="AV10" s="1">
        <v>2</v>
      </c>
      <c r="AW10" s="1">
        <v>2</v>
      </c>
      <c r="AX10" s="1">
        <v>2</v>
      </c>
    </row>
    <row r="11" spans="1:50" ht="11.25">
      <c r="A11" s="3" t="s">
        <v>0</v>
      </c>
      <c r="B11" s="1">
        <v>123456789</v>
      </c>
      <c r="C11" s="1" t="s">
        <v>1</v>
      </c>
      <c r="D11" s="1">
        <v>2</v>
      </c>
      <c r="E11" s="1" t="s">
        <v>16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8</v>
      </c>
      <c r="S11" s="1">
        <v>10</v>
      </c>
      <c r="T11" s="1">
        <v>10</v>
      </c>
      <c r="U11" s="1">
        <v>7</v>
      </c>
      <c r="V11" s="1">
        <v>7</v>
      </c>
      <c r="W11" s="1">
        <v>10</v>
      </c>
      <c r="X11" s="1">
        <v>5</v>
      </c>
      <c r="Y11" s="1">
        <v>10</v>
      </c>
      <c r="Z11" s="1">
        <v>7</v>
      </c>
      <c r="AA11" s="1">
        <v>10</v>
      </c>
      <c r="AB11" s="1">
        <v>9</v>
      </c>
      <c r="AC11" s="1">
        <v>9</v>
      </c>
      <c r="AD11" s="1">
        <v>2</v>
      </c>
      <c r="AE11" s="1">
        <v>41</v>
      </c>
      <c r="AF11" s="1">
        <v>0</v>
      </c>
      <c r="AG11" s="1">
        <f t="shared" si="3"/>
        <v>41</v>
      </c>
      <c r="AH11" s="1">
        <f t="shared" si="4"/>
        <v>20.5</v>
      </c>
      <c r="AI11" s="1">
        <v>41</v>
      </c>
      <c r="AJ11" s="1">
        <v>2</v>
      </c>
      <c r="AK11" s="1">
        <v>2</v>
      </c>
      <c r="AL11" s="1">
        <v>2</v>
      </c>
      <c r="AM11" s="2">
        <f t="shared" si="5"/>
        <v>47</v>
      </c>
      <c r="AN11" s="1">
        <f t="shared" si="6"/>
        <v>23.5</v>
      </c>
      <c r="AO11" s="2">
        <f t="shared" si="0"/>
        <v>18.333333333333332</v>
      </c>
      <c r="AP11" s="2">
        <f t="shared" si="1"/>
        <v>25.5</v>
      </c>
      <c r="AQ11" s="2">
        <f t="shared" si="2"/>
        <v>44</v>
      </c>
      <c r="AR11" s="2">
        <f t="shared" si="7"/>
        <v>87.83333333333333</v>
      </c>
      <c r="AS11" s="2">
        <f t="shared" si="8"/>
        <v>26.349999999999998</v>
      </c>
      <c r="AU11" s="1">
        <v>2</v>
      </c>
      <c r="AV11" s="1">
        <v>2</v>
      </c>
      <c r="AW11" s="1">
        <v>2</v>
      </c>
      <c r="AX11" s="1">
        <v>2</v>
      </c>
    </row>
    <row r="12" spans="1:50" ht="11.25">
      <c r="A12" s="3" t="s">
        <v>0</v>
      </c>
      <c r="B12" s="1">
        <v>123456789</v>
      </c>
      <c r="C12" s="1" t="s">
        <v>1</v>
      </c>
      <c r="D12" s="1">
        <v>3</v>
      </c>
      <c r="E12" s="1" t="s">
        <v>15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8</v>
      </c>
      <c r="S12" s="1">
        <v>10</v>
      </c>
      <c r="T12" s="1">
        <v>7</v>
      </c>
      <c r="U12" s="1">
        <v>10</v>
      </c>
      <c r="V12" s="1">
        <v>7</v>
      </c>
      <c r="W12" s="1">
        <v>6</v>
      </c>
      <c r="X12" s="1">
        <v>9</v>
      </c>
      <c r="Y12" s="1">
        <v>10</v>
      </c>
      <c r="Z12" s="1">
        <v>10</v>
      </c>
      <c r="AA12" s="1">
        <v>10</v>
      </c>
      <c r="AB12" s="1">
        <v>10</v>
      </c>
      <c r="AC12" s="1">
        <v>8</v>
      </c>
      <c r="AD12" s="1">
        <v>1</v>
      </c>
      <c r="AE12" s="1">
        <v>36</v>
      </c>
      <c r="AF12" s="1">
        <v>1</v>
      </c>
      <c r="AG12" s="1">
        <f t="shared" si="3"/>
        <v>37</v>
      </c>
      <c r="AH12" s="1">
        <f t="shared" si="4"/>
        <v>18.5</v>
      </c>
      <c r="AI12" s="1">
        <v>40</v>
      </c>
      <c r="AJ12" s="1">
        <v>1</v>
      </c>
      <c r="AK12" s="1">
        <v>1</v>
      </c>
      <c r="AL12" s="1">
        <v>1</v>
      </c>
      <c r="AM12" s="2">
        <f t="shared" si="5"/>
        <v>43</v>
      </c>
      <c r="AN12" s="1">
        <f t="shared" si="6"/>
        <v>21.5</v>
      </c>
      <c r="AO12" s="2">
        <f t="shared" si="0"/>
        <v>20</v>
      </c>
      <c r="AP12" s="2">
        <f t="shared" si="1"/>
        <v>26.25</v>
      </c>
      <c r="AQ12" s="2">
        <f t="shared" si="2"/>
        <v>40</v>
      </c>
      <c r="AR12" s="2">
        <f t="shared" si="7"/>
        <v>86.25</v>
      </c>
      <c r="AS12" s="2">
        <f t="shared" si="8"/>
        <v>25.875</v>
      </c>
      <c r="AU12" s="1">
        <v>1</v>
      </c>
      <c r="AV12" s="1">
        <v>2</v>
      </c>
      <c r="AW12" s="1">
        <v>1</v>
      </c>
      <c r="AX12" s="1">
        <v>3</v>
      </c>
    </row>
    <row r="13" spans="1:50" ht="11.25">
      <c r="A13" s="3" t="s">
        <v>0</v>
      </c>
      <c r="B13" s="1">
        <v>123456789</v>
      </c>
      <c r="C13" s="1" t="s">
        <v>1</v>
      </c>
      <c r="D13" s="1">
        <v>3</v>
      </c>
      <c r="E13" s="1" t="s">
        <v>15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10</v>
      </c>
      <c r="S13" s="1">
        <v>10</v>
      </c>
      <c r="T13" s="1">
        <v>10</v>
      </c>
      <c r="U13" s="1">
        <v>10</v>
      </c>
      <c r="V13" s="1">
        <v>7</v>
      </c>
      <c r="W13" s="1">
        <v>6</v>
      </c>
      <c r="X13" s="1">
        <v>6</v>
      </c>
      <c r="Y13" s="1">
        <v>6</v>
      </c>
      <c r="Z13" s="1">
        <v>10</v>
      </c>
      <c r="AA13" s="1">
        <v>10</v>
      </c>
      <c r="AB13" s="1">
        <v>10</v>
      </c>
      <c r="AC13" s="1">
        <v>10</v>
      </c>
      <c r="AD13" s="1">
        <v>2</v>
      </c>
      <c r="AE13" s="1">
        <v>40</v>
      </c>
      <c r="AF13" s="1">
        <v>1</v>
      </c>
      <c r="AG13" s="1">
        <f t="shared" si="3"/>
        <v>41</v>
      </c>
      <c r="AH13" s="1">
        <f t="shared" si="4"/>
        <v>20.5</v>
      </c>
      <c r="AI13" s="1">
        <v>40</v>
      </c>
      <c r="AJ13" s="1">
        <v>2</v>
      </c>
      <c r="AK13" s="1">
        <v>3</v>
      </c>
      <c r="AL13" s="1">
        <v>3</v>
      </c>
      <c r="AM13" s="2">
        <f t="shared" si="5"/>
        <v>48</v>
      </c>
      <c r="AN13" s="1">
        <f t="shared" si="6"/>
        <v>24</v>
      </c>
      <c r="AO13" s="2">
        <f t="shared" si="0"/>
        <v>16.666666666666668</v>
      </c>
      <c r="AP13" s="2">
        <f t="shared" si="1"/>
        <v>26.25</v>
      </c>
      <c r="AQ13" s="2">
        <f t="shared" si="2"/>
        <v>44.5</v>
      </c>
      <c r="AR13" s="2">
        <f t="shared" si="7"/>
        <v>87.41666666666667</v>
      </c>
      <c r="AS13" s="2">
        <f t="shared" si="8"/>
        <v>26.225</v>
      </c>
      <c r="AU13" s="1">
        <v>3</v>
      </c>
      <c r="AV13" s="1">
        <v>2</v>
      </c>
      <c r="AW13" s="1">
        <v>3</v>
      </c>
      <c r="AX13" s="1">
        <v>2</v>
      </c>
    </row>
    <row r="14" spans="1:50" ht="11.25">
      <c r="A14" s="3" t="s">
        <v>0</v>
      </c>
      <c r="B14" s="1">
        <v>123456789</v>
      </c>
      <c r="C14" s="1" t="s">
        <v>1</v>
      </c>
      <c r="D14" s="1">
        <v>3</v>
      </c>
      <c r="E14" s="1" t="s">
        <v>15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10</v>
      </c>
      <c r="S14" s="1">
        <v>10</v>
      </c>
      <c r="T14" s="1">
        <v>10</v>
      </c>
      <c r="U14" s="1">
        <v>7</v>
      </c>
      <c r="V14" s="1">
        <v>8</v>
      </c>
      <c r="W14" s="1">
        <v>8</v>
      </c>
      <c r="X14" s="1">
        <v>8</v>
      </c>
      <c r="Y14" s="1">
        <v>10</v>
      </c>
      <c r="Z14" s="1">
        <v>7</v>
      </c>
      <c r="AA14" s="1">
        <v>10</v>
      </c>
      <c r="AB14" s="1">
        <v>10</v>
      </c>
      <c r="AC14" s="1">
        <v>10</v>
      </c>
      <c r="AD14" s="1">
        <v>1</v>
      </c>
      <c r="AE14" s="1">
        <v>39</v>
      </c>
      <c r="AF14" s="1">
        <v>3</v>
      </c>
      <c r="AG14" s="1">
        <f t="shared" si="3"/>
        <v>42</v>
      </c>
      <c r="AH14" s="1">
        <f t="shared" si="4"/>
        <v>21</v>
      </c>
      <c r="AI14" s="1">
        <v>41</v>
      </c>
      <c r="AJ14" s="1">
        <v>1</v>
      </c>
      <c r="AK14" s="1">
        <v>3</v>
      </c>
      <c r="AL14" s="1">
        <v>3</v>
      </c>
      <c r="AM14" s="2">
        <f t="shared" si="5"/>
        <v>48</v>
      </c>
      <c r="AN14" s="1">
        <f t="shared" si="6"/>
        <v>24</v>
      </c>
      <c r="AO14" s="2">
        <f t="shared" si="0"/>
        <v>13.333333333333332</v>
      </c>
      <c r="AP14" s="2">
        <f t="shared" si="1"/>
        <v>27</v>
      </c>
      <c r="AQ14" s="2">
        <f t="shared" si="2"/>
        <v>45</v>
      </c>
      <c r="AR14" s="2">
        <f t="shared" si="7"/>
        <v>85.33333333333333</v>
      </c>
      <c r="AS14" s="2">
        <f t="shared" si="8"/>
        <v>25.599999999999998</v>
      </c>
      <c r="AU14" s="1">
        <v>3</v>
      </c>
      <c r="AV14" s="1">
        <v>1</v>
      </c>
      <c r="AW14" s="1">
        <v>3</v>
      </c>
      <c r="AX14" s="1">
        <v>3</v>
      </c>
    </row>
    <row r="15" spans="1:50" ht="11.25">
      <c r="A15" s="3" t="s">
        <v>0</v>
      </c>
      <c r="B15" s="1">
        <v>123456789</v>
      </c>
      <c r="C15" s="1" t="s">
        <v>1</v>
      </c>
      <c r="D15" s="1">
        <v>4</v>
      </c>
      <c r="E15" s="1" t="s">
        <v>17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5</v>
      </c>
      <c r="S15" s="1">
        <v>7</v>
      </c>
      <c r="T15" s="1">
        <v>10</v>
      </c>
      <c r="U15" s="1">
        <v>10</v>
      </c>
      <c r="V15" s="1">
        <v>7</v>
      </c>
      <c r="W15" s="1">
        <v>10</v>
      </c>
      <c r="X15" s="1">
        <v>10</v>
      </c>
      <c r="Y15" s="1">
        <v>10</v>
      </c>
      <c r="Z15" s="1">
        <v>10</v>
      </c>
      <c r="AA15" s="1">
        <v>10</v>
      </c>
      <c r="AB15" s="1">
        <v>10</v>
      </c>
      <c r="AC15" s="1">
        <v>10</v>
      </c>
      <c r="AD15" s="1">
        <v>2</v>
      </c>
      <c r="AE15" s="1">
        <v>40</v>
      </c>
      <c r="AF15" s="1">
        <v>3</v>
      </c>
      <c r="AG15" s="1">
        <f t="shared" si="3"/>
        <v>43</v>
      </c>
      <c r="AH15" s="1">
        <f t="shared" si="4"/>
        <v>21.5</v>
      </c>
      <c r="AI15" s="1">
        <v>37</v>
      </c>
      <c r="AJ15" s="1">
        <v>0</v>
      </c>
      <c r="AK15" s="1">
        <v>3</v>
      </c>
      <c r="AL15" s="1">
        <v>3</v>
      </c>
      <c r="AM15" s="2">
        <f t="shared" si="5"/>
        <v>43</v>
      </c>
      <c r="AN15" s="1">
        <f t="shared" si="6"/>
        <v>21.5</v>
      </c>
      <c r="AO15" s="2">
        <f t="shared" si="0"/>
        <v>18.333333333333332</v>
      </c>
      <c r="AP15" s="2">
        <f t="shared" si="1"/>
        <v>27.25</v>
      </c>
      <c r="AQ15" s="2">
        <f t="shared" si="2"/>
        <v>43</v>
      </c>
      <c r="AR15" s="2">
        <f t="shared" si="7"/>
        <v>88.58333333333333</v>
      </c>
      <c r="AS15" s="2">
        <f t="shared" si="8"/>
        <v>26.574999999999996</v>
      </c>
      <c r="AU15" s="1">
        <v>3</v>
      </c>
      <c r="AV15" s="1">
        <v>0</v>
      </c>
      <c r="AW15" s="1">
        <v>3</v>
      </c>
      <c r="AX15" s="1">
        <v>0</v>
      </c>
    </row>
    <row r="16" spans="1:50" ht="11.25">
      <c r="A16" s="3" t="s">
        <v>0</v>
      </c>
      <c r="B16" s="1">
        <v>123456789</v>
      </c>
      <c r="C16" s="1" t="s">
        <v>1</v>
      </c>
      <c r="D16" s="1">
        <v>4</v>
      </c>
      <c r="E16" s="1" t="s">
        <v>17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10</v>
      </c>
      <c r="S16" s="1">
        <v>10</v>
      </c>
      <c r="T16" s="1">
        <v>10</v>
      </c>
      <c r="U16" s="1">
        <v>10</v>
      </c>
      <c r="V16" s="1">
        <v>10</v>
      </c>
      <c r="W16" s="1">
        <v>10</v>
      </c>
      <c r="X16" s="1">
        <v>10</v>
      </c>
      <c r="Y16" s="1">
        <v>10</v>
      </c>
      <c r="Z16" s="1">
        <v>7</v>
      </c>
      <c r="AA16" s="1">
        <v>9</v>
      </c>
      <c r="AB16" s="1">
        <v>10</v>
      </c>
      <c r="AC16" s="1">
        <v>10</v>
      </c>
      <c r="AD16" s="1">
        <v>1</v>
      </c>
      <c r="AE16" s="1">
        <v>40</v>
      </c>
      <c r="AF16" s="1">
        <v>3</v>
      </c>
      <c r="AG16" s="1">
        <f t="shared" si="3"/>
        <v>43</v>
      </c>
      <c r="AH16" s="1">
        <f t="shared" si="4"/>
        <v>21.5</v>
      </c>
      <c r="AI16" s="1">
        <v>38</v>
      </c>
      <c r="AJ16" s="1">
        <v>1</v>
      </c>
      <c r="AK16" s="1">
        <v>3</v>
      </c>
      <c r="AL16" s="1">
        <v>3</v>
      </c>
      <c r="AM16" s="2">
        <f t="shared" si="5"/>
        <v>45</v>
      </c>
      <c r="AN16" s="1">
        <f t="shared" si="6"/>
        <v>22.5</v>
      </c>
      <c r="AO16" s="2">
        <f t="shared" si="0"/>
        <v>20</v>
      </c>
      <c r="AP16" s="2">
        <f t="shared" si="1"/>
        <v>29</v>
      </c>
      <c r="AQ16" s="2">
        <f t="shared" si="2"/>
        <v>44</v>
      </c>
      <c r="AR16" s="2">
        <f t="shared" si="7"/>
        <v>93</v>
      </c>
      <c r="AS16" s="2">
        <f t="shared" si="8"/>
        <v>27.900000000000002</v>
      </c>
      <c r="AU16" s="1">
        <v>3</v>
      </c>
      <c r="AV16" s="1">
        <v>1</v>
      </c>
      <c r="AW16" s="1">
        <v>3</v>
      </c>
      <c r="AX16" s="1">
        <v>1</v>
      </c>
    </row>
    <row r="17" spans="1:50" ht="11.25">
      <c r="A17" s="3" t="s">
        <v>0</v>
      </c>
      <c r="B17" s="1">
        <v>123456789</v>
      </c>
      <c r="C17" s="1" t="s">
        <v>1</v>
      </c>
      <c r="D17" s="1">
        <v>5</v>
      </c>
      <c r="E17" s="1" t="s">
        <v>18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10</v>
      </c>
      <c r="S17" s="1">
        <v>7</v>
      </c>
      <c r="T17" s="1">
        <v>6</v>
      </c>
      <c r="U17" s="1">
        <v>7</v>
      </c>
      <c r="V17" s="1">
        <v>8</v>
      </c>
      <c r="W17" s="1">
        <v>10</v>
      </c>
      <c r="X17" s="1">
        <v>7</v>
      </c>
      <c r="Y17" s="1">
        <v>9</v>
      </c>
      <c r="Z17" s="1">
        <v>10</v>
      </c>
      <c r="AA17" s="1">
        <v>10</v>
      </c>
      <c r="AB17" s="1">
        <v>9</v>
      </c>
      <c r="AC17" s="1">
        <v>10</v>
      </c>
      <c r="AD17" s="1">
        <v>1</v>
      </c>
      <c r="AE17" s="1">
        <v>40</v>
      </c>
      <c r="AF17" s="1">
        <v>3</v>
      </c>
      <c r="AG17" s="1">
        <f t="shared" si="3"/>
        <v>43</v>
      </c>
      <c r="AH17" s="1">
        <f t="shared" si="4"/>
        <v>21.5</v>
      </c>
      <c r="AI17" s="1">
        <v>36</v>
      </c>
      <c r="AJ17" s="1">
        <v>1</v>
      </c>
      <c r="AK17" s="1">
        <v>2</v>
      </c>
      <c r="AL17" s="1">
        <v>2</v>
      </c>
      <c r="AM17" s="2">
        <f t="shared" si="5"/>
        <v>41</v>
      </c>
      <c r="AN17" s="1">
        <f t="shared" si="6"/>
        <v>20.5</v>
      </c>
      <c r="AO17" s="2">
        <f t="shared" si="0"/>
        <v>20</v>
      </c>
      <c r="AP17" s="2">
        <f t="shared" si="1"/>
        <v>25.75</v>
      </c>
      <c r="AQ17" s="2">
        <f t="shared" si="2"/>
        <v>42</v>
      </c>
      <c r="AR17" s="2">
        <f t="shared" si="7"/>
        <v>87.75</v>
      </c>
      <c r="AS17" s="2">
        <f t="shared" si="8"/>
        <v>26.325</v>
      </c>
      <c r="AU17" s="1">
        <v>2</v>
      </c>
      <c r="AV17" s="1">
        <v>1</v>
      </c>
      <c r="AW17" s="1">
        <v>2</v>
      </c>
      <c r="AX17" s="1">
        <v>2</v>
      </c>
    </row>
    <row r="18" spans="1:50" ht="11.25">
      <c r="A18" s="3" t="s">
        <v>0</v>
      </c>
      <c r="B18" s="1">
        <v>123456789</v>
      </c>
      <c r="C18" s="1" t="s">
        <v>1</v>
      </c>
      <c r="D18" s="1">
        <v>4</v>
      </c>
      <c r="E18" s="1" t="s">
        <v>17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10</v>
      </c>
      <c r="S18" s="1">
        <v>7</v>
      </c>
      <c r="T18" s="1">
        <v>10</v>
      </c>
      <c r="U18" s="1">
        <v>10</v>
      </c>
      <c r="V18" s="1">
        <v>8</v>
      </c>
      <c r="W18" s="1">
        <v>8</v>
      </c>
      <c r="X18" s="1">
        <v>8</v>
      </c>
      <c r="Y18" s="1">
        <v>8</v>
      </c>
      <c r="Z18" s="1">
        <v>8</v>
      </c>
      <c r="AA18" s="1">
        <v>10</v>
      </c>
      <c r="AB18" s="1">
        <v>9</v>
      </c>
      <c r="AC18" s="1">
        <v>8</v>
      </c>
      <c r="AD18" s="1">
        <v>3</v>
      </c>
      <c r="AE18" s="1">
        <v>40</v>
      </c>
      <c r="AF18" s="1">
        <v>2</v>
      </c>
      <c r="AG18" s="1">
        <f t="shared" si="3"/>
        <v>42</v>
      </c>
      <c r="AH18" s="1">
        <f t="shared" si="4"/>
        <v>21</v>
      </c>
      <c r="AI18" s="1">
        <v>39</v>
      </c>
      <c r="AJ18" s="1">
        <v>3</v>
      </c>
      <c r="AK18" s="1">
        <v>2</v>
      </c>
      <c r="AL18" s="1">
        <v>2</v>
      </c>
      <c r="AM18" s="2">
        <f t="shared" si="5"/>
        <v>46</v>
      </c>
      <c r="AN18" s="1">
        <f t="shared" si="6"/>
        <v>23</v>
      </c>
      <c r="AO18" s="2">
        <f t="shared" si="0"/>
        <v>20</v>
      </c>
      <c r="AP18" s="2">
        <f t="shared" si="1"/>
        <v>26</v>
      </c>
      <c r="AQ18" s="2">
        <f t="shared" si="2"/>
        <v>44</v>
      </c>
      <c r="AR18" s="2">
        <f t="shared" si="7"/>
        <v>90</v>
      </c>
      <c r="AS18" s="2">
        <f t="shared" si="8"/>
        <v>27</v>
      </c>
      <c r="AU18" s="1">
        <v>2</v>
      </c>
      <c r="AV18" s="1">
        <v>3</v>
      </c>
      <c r="AW18" s="1">
        <v>2</v>
      </c>
      <c r="AX18" s="1">
        <v>3</v>
      </c>
    </row>
    <row r="19" spans="1:50" ht="11.25">
      <c r="A19" s="3" t="s">
        <v>0</v>
      </c>
      <c r="B19" s="1">
        <v>123456789</v>
      </c>
      <c r="C19" s="1" t="s">
        <v>1</v>
      </c>
      <c r="D19" s="1">
        <v>1</v>
      </c>
      <c r="E19" s="1" t="s">
        <v>19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10</v>
      </c>
      <c r="S19" s="1">
        <v>7</v>
      </c>
      <c r="T19" s="1">
        <v>8</v>
      </c>
      <c r="U19" s="1">
        <v>6</v>
      </c>
      <c r="V19" s="1">
        <v>10</v>
      </c>
      <c r="W19" s="1">
        <v>9</v>
      </c>
      <c r="X19" s="1">
        <v>6</v>
      </c>
      <c r="Y19" s="1">
        <v>10</v>
      </c>
      <c r="Z19" s="1">
        <v>10</v>
      </c>
      <c r="AA19" s="1">
        <v>10</v>
      </c>
      <c r="AB19" s="1">
        <v>10</v>
      </c>
      <c r="AC19" s="1">
        <v>10</v>
      </c>
      <c r="AD19" s="1">
        <v>3</v>
      </c>
      <c r="AE19" s="1">
        <v>40</v>
      </c>
      <c r="AF19" s="1">
        <v>2</v>
      </c>
      <c r="AG19" s="1">
        <f t="shared" si="3"/>
        <v>42</v>
      </c>
      <c r="AH19" s="1">
        <f t="shared" si="4"/>
        <v>21</v>
      </c>
      <c r="AI19" s="1">
        <v>41</v>
      </c>
      <c r="AJ19" s="1">
        <v>3</v>
      </c>
      <c r="AK19" s="1">
        <v>3</v>
      </c>
      <c r="AL19" s="1">
        <v>3</v>
      </c>
      <c r="AM19" s="2">
        <f t="shared" si="5"/>
        <v>50</v>
      </c>
      <c r="AN19" s="1">
        <f t="shared" si="6"/>
        <v>25</v>
      </c>
      <c r="AO19" s="2">
        <f t="shared" si="0"/>
        <v>20</v>
      </c>
      <c r="AP19" s="2">
        <f t="shared" si="1"/>
        <v>26.5</v>
      </c>
      <c r="AQ19" s="2">
        <f t="shared" si="2"/>
        <v>46</v>
      </c>
      <c r="AR19" s="2">
        <f t="shared" si="7"/>
        <v>92.5</v>
      </c>
      <c r="AS19" s="2">
        <f t="shared" si="8"/>
        <v>27.75</v>
      </c>
      <c r="AU19" s="1">
        <v>3</v>
      </c>
      <c r="AV19" s="1">
        <v>3</v>
      </c>
      <c r="AW19" s="1">
        <v>3</v>
      </c>
      <c r="AX19" s="1">
        <v>3</v>
      </c>
    </row>
    <row r="20" spans="1:50" ht="11.25">
      <c r="A20" s="3" t="s">
        <v>0</v>
      </c>
      <c r="B20" s="1">
        <v>123456789</v>
      </c>
      <c r="C20" s="1" t="s">
        <v>1</v>
      </c>
      <c r="D20" s="1">
        <v>3</v>
      </c>
      <c r="E20" s="1" t="s">
        <v>15</v>
      </c>
      <c r="F20" s="1">
        <v>1</v>
      </c>
      <c r="G20" s="1">
        <v>0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10</v>
      </c>
      <c r="S20" s="1">
        <v>7</v>
      </c>
      <c r="T20" s="1">
        <v>10</v>
      </c>
      <c r="U20" s="1">
        <v>10</v>
      </c>
      <c r="V20" s="1">
        <v>10</v>
      </c>
      <c r="W20" s="1">
        <v>6</v>
      </c>
      <c r="X20" s="1">
        <v>6</v>
      </c>
      <c r="Y20" s="1">
        <v>10</v>
      </c>
      <c r="Z20" s="1">
        <v>10</v>
      </c>
      <c r="AA20" s="1">
        <v>10</v>
      </c>
      <c r="AB20" s="1">
        <v>10</v>
      </c>
      <c r="AC20" s="1">
        <v>10</v>
      </c>
      <c r="AD20" s="1">
        <v>3</v>
      </c>
      <c r="AE20" s="1">
        <v>46</v>
      </c>
      <c r="AF20" s="1">
        <v>2</v>
      </c>
      <c r="AG20" s="1">
        <f t="shared" si="3"/>
        <v>48</v>
      </c>
      <c r="AH20" s="1">
        <f t="shared" si="4"/>
        <v>24</v>
      </c>
      <c r="AI20" s="1">
        <v>40</v>
      </c>
      <c r="AJ20" s="1">
        <v>3</v>
      </c>
      <c r="AK20" s="1">
        <v>2</v>
      </c>
      <c r="AL20" s="1">
        <v>2</v>
      </c>
      <c r="AM20" s="2">
        <f t="shared" si="5"/>
        <v>47</v>
      </c>
      <c r="AN20" s="1">
        <f t="shared" si="6"/>
        <v>23.5</v>
      </c>
      <c r="AO20" s="2">
        <f t="shared" si="0"/>
        <v>15</v>
      </c>
      <c r="AP20" s="2">
        <f t="shared" si="1"/>
        <v>27.25</v>
      </c>
      <c r="AQ20" s="2">
        <f t="shared" si="2"/>
        <v>47.5</v>
      </c>
      <c r="AR20" s="2">
        <f t="shared" si="7"/>
        <v>89.75</v>
      </c>
      <c r="AS20" s="2">
        <f t="shared" si="8"/>
        <v>26.924999999999997</v>
      </c>
      <c r="AU20" s="1">
        <v>2</v>
      </c>
      <c r="AV20" s="1">
        <v>3</v>
      </c>
      <c r="AW20" s="1">
        <v>2</v>
      </c>
      <c r="AX20" s="1">
        <v>3</v>
      </c>
    </row>
    <row r="21" spans="1:50" ht="11.25">
      <c r="A21" s="3" t="s">
        <v>0</v>
      </c>
      <c r="B21" s="1">
        <v>123456789</v>
      </c>
      <c r="C21" s="1" t="s">
        <v>1</v>
      </c>
      <c r="D21" s="1">
        <v>5</v>
      </c>
      <c r="E21" s="1" t="s">
        <v>18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10</v>
      </c>
      <c r="S21" s="1">
        <v>7</v>
      </c>
      <c r="T21" s="1">
        <v>5</v>
      </c>
      <c r="U21" s="1">
        <v>10</v>
      </c>
      <c r="V21" s="1">
        <v>10</v>
      </c>
      <c r="W21" s="1">
        <v>6</v>
      </c>
      <c r="X21" s="1">
        <v>6</v>
      </c>
      <c r="Y21" s="1">
        <v>10</v>
      </c>
      <c r="Z21" s="1">
        <v>9</v>
      </c>
      <c r="AA21" s="1">
        <v>10</v>
      </c>
      <c r="AB21" s="1">
        <v>10</v>
      </c>
      <c r="AC21" s="1">
        <v>9</v>
      </c>
      <c r="AD21" s="1">
        <v>0</v>
      </c>
      <c r="AE21" s="1">
        <v>40</v>
      </c>
      <c r="AF21" s="1">
        <v>3</v>
      </c>
      <c r="AG21" s="1">
        <f t="shared" si="3"/>
        <v>43</v>
      </c>
      <c r="AH21" s="1">
        <f t="shared" si="4"/>
        <v>21.5</v>
      </c>
      <c r="AI21" s="1">
        <v>25</v>
      </c>
      <c r="AJ21" s="1">
        <v>3</v>
      </c>
      <c r="AK21" s="1">
        <v>3</v>
      </c>
      <c r="AL21" s="1">
        <v>3</v>
      </c>
      <c r="AM21" s="2">
        <f t="shared" si="5"/>
        <v>34</v>
      </c>
      <c r="AN21" s="1">
        <f t="shared" si="6"/>
        <v>17</v>
      </c>
      <c r="AO21" s="2">
        <f t="shared" si="0"/>
        <v>15</v>
      </c>
      <c r="AP21" s="2">
        <f t="shared" si="1"/>
        <v>25.5</v>
      </c>
      <c r="AQ21" s="2">
        <f t="shared" si="2"/>
        <v>38.5</v>
      </c>
      <c r="AR21" s="2">
        <f t="shared" si="7"/>
        <v>79</v>
      </c>
      <c r="AS21" s="2">
        <f t="shared" si="8"/>
        <v>23.700000000000003</v>
      </c>
      <c r="AU21" s="1">
        <v>3</v>
      </c>
      <c r="AV21" s="1">
        <v>3</v>
      </c>
      <c r="AW21" s="1">
        <v>3</v>
      </c>
      <c r="AX21" s="1">
        <v>3</v>
      </c>
    </row>
    <row r="22" spans="1:50" ht="11.25">
      <c r="A22" s="3" t="s">
        <v>0</v>
      </c>
      <c r="B22" s="1">
        <v>123456789</v>
      </c>
      <c r="C22" s="1" t="s">
        <v>1</v>
      </c>
      <c r="D22" s="1">
        <v>2</v>
      </c>
      <c r="E22" s="1" t="s">
        <v>16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10</v>
      </c>
      <c r="S22" s="1">
        <v>7</v>
      </c>
      <c r="T22" s="1">
        <v>10</v>
      </c>
      <c r="U22" s="1">
        <v>10</v>
      </c>
      <c r="V22" s="1">
        <v>9</v>
      </c>
      <c r="W22" s="1">
        <v>6</v>
      </c>
      <c r="X22" s="1">
        <v>6</v>
      </c>
      <c r="Y22" s="1">
        <v>10</v>
      </c>
      <c r="Z22" s="1">
        <v>9</v>
      </c>
      <c r="AA22" s="1">
        <v>8</v>
      </c>
      <c r="AB22" s="1">
        <v>10</v>
      </c>
      <c r="AC22" s="1">
        <v>10</v>
      </c>
      <c r="AD22" s="1">
        <v>2</v>
      </c>
      <c r="AE22" s="1">
        <v>39</v>
      </c>
      <c r="AF22" s="1">
        <v>2</v>
      </c>
      <c r="AG22" s="1">
        <f t="shared" si="3"/>
        <v>41</v>
      </c>
      <c r="AH22" s="1">
        <f t="shared" si="4"/>
        <v>20.5</v>
      </c>
      <c r="AI22" s="1">
        <v>39</v>
      </c>
      <c r="AJ22" s="1">
        <v>2</v>
      </c>
      <c r="AK22" s="1">
        <v>2</v>
      </c>
      <c r="AL22" s="1">
        <v>2</v>
      </c>
      <c r="AM22" s="2">
        <f t="shared" si="5"/>
        <v>45</v>
      </c>
      <c r="AN22" s="1">
        <f t="shared" si="6"/>
        <v>22.5</v>
      </c>
      <c r="AO22" s="2">
        <f t="shared" si="0"/>
        <v>20</v>
      </c>
      <c r="AP22" s="2">
        <f t="shared" si="1"/>
        <v>26.25</v>
      </c>
      <c r="AQ22" s="2">
        <f t="shared" si="2"/>
        <v>43</v>
      </c>
      <c r="AR22" s="2">
        <f t="shared" si="7"/>
        <v>89.25</v>
      </c>
      <c r="AS22" s="2">
        <f t="shared" si="8"/>
        <v>26.775</v>
      </c>
      <c r="AU22" s="1">
        <v>2</v>
      </c>
      <c r="AV22" s="1">
        <v>2</v>
      </c>
      <c r="AW22" s="1">
        <v>2</v>
      </c>
      <c r="AX22" s="1">
        <v>2</v>
      </c>
    </row>
    <row r="23" spans="1:50" ht="11.25">
      <c r="A23" s="3" t="s">
        <v>0</v>
      </c>
      <c r="B23" s="1">
        <v>123456789</v>
      </c>
      <c r="C23" s="1" t="s">
        <v>1</v>
      </c>
      <c r="D23" s="1">
        <v>3</v>
      </c>
      <c r="E23" s="1" t="s">
        <v>15</v>
      </c>
      <c r="F23" s="1">
        <v>1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  <c r="Q23" s="1">
        <v>1</v>
      </c>
      <c r="R23" s="1">
        <v>9</v>
      </c>
      <c r="S23" s="1">
        <v>7</v>
      </c>
      <c r="T23" s="1">
        <v>10</v>
      </c>
      <c r="U23" s="1">
        <v>10</v>
      </c>
      <c r="V23" s="1">
        <v>10</v>
      </c>
      <c r="W23" s="1">
        <v>8</v>
      </c>
      <c r="X23" s="1">
        <v>9</v>
      </c>
      <c r="Y23" s="1">
        <v>8</v>
      </c>
      <c r="Z23" s="1">
        <v>10</v>
      </c>
      <c r="AA23" s="1">
        <v>10</v>
      </c>
      <c r="AB23" s="1">
        <v>9</v>
      </c>
      <c r="AC23" s="1">
        <v>10</v>
      </c>
      <c r="AD23" s="1">
        <v>2</v>
      </c>
      <c r="AE23" s="1">
        <v>37</v>
      </c>
      <c r="AF23" s="1">
        <v>3</v>
      </c>
      <c r="AG23" s="1">
        <f t="shared" si="3"/>
        <v>40</v>
      </c>
      <c r="AH23" s="1">
        <f t="shared" si="4"/>
        <v>20</v>
      </c>
      <c r="AI23" s="1">
        <v>41</v>
      </c>
      <c r="AJ23" s="1">
        <v>2</v>
      </c>
      <c r="AK23" s="1">
        <v>2</v>
      </c>
      <c r="AL23" s="1">
        <v>2</v>
      </c>
      <c r="AM23" s="2">
        <f t="shared" si="5"/>
        <v>47</v>
      </c>
      <c r="AN23" s="1">
        <f t="shared" si="6"/>
        <v>23.5</v>
      </c>
      <c r="AO23" s="2">
        <f t="shared" si="0"/>
        <v>13.333333333333332</v>
      </c>
      <c r="AP23" s="2">
        <f t="shared" si="1"/>
        <v>27.5</v>
      </c>
      <c r="AQ23" s="2">
        <f t="shared" si="2"/>
        <v>43.5</v>
      </c>
      <c r="AR23" s="2">
        <f t="shared" si="7"/>
        <v>84.33333333333333</v>
      </c>
      <c r="AS23" s="2">
        <f t="shared" si="8"/>
        <v>25.299999999999997</v>
      </c>
      <c r="AU23" s="1">
        <v>2</v>
      </c>
      <c r="AV23" s="1">
        <v>2</v>
      </c>
      <c r="AW23" s="1">
        <v>2</v>
      </c>
      <c r="AX23" s="1">
        <v>2</v>
      </c>
    </row>
    <row r="24" spans="1:50" ht="11.25">
      <c r="A24" s="3" t="s">
        <v>0</v>
      </c>
      <c r="B24" s="1">
        <v>123456789</v>
      </c>
      <c r="C24" s="1" t="s">
        <v>1</v>
      </c>
      <c r="D24" s="1">
        <v>4</v>
      </c>
      <c r="E24" s="1" t="s">
        <v>17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10</v>
      </c>
      <c r="S24" s="1">
        <v>7</v>
      </c>
      <c r="T24" s="1">
        <v>10</v>
      </c>
      <c r="U24" s="1">
        <v>6</v>
      </c>
      <c r="V24" s="1">
        <v>6</v>
      </c>
      <c r="W24" s="1">
        <v>6</v>
      </c>
      <c r="X24" s="1">
        <v>6</v>
      </c>
      <c r="Y24" s="1">
        <v>6</v>
      </c>
      <c r="Z24" s="1">
        <v>10</v>
      </c>
      <c r="AA24" s="1">
        <v>10</v>
      </c>
      <c r="AB24" s="1">
        <v>10</v>
      </c>
      <c r="AC24" s="1">
        <v>10</v>
      </c>
      <c r="AD24" s="1">
        <v>1</v>
      </c>
      <c r="AE24" s="1">
        <v>40</v>
      </c>
      <c r="AF24" s="1">
        <v>2</v>
      </c>
      <c r="AG24" s="1">
        <f t="shared" si="3"/>
        <v>42</v>
      </c>
      <c r="AH24" s="1">
        <f t="shared" si="4"/>
        <v>21</v>
      </c>
      <c r="AI24" s="1">
        <v>40</v>
      </c>
      <c r="AJ24" s="1">
        <v>1</v>
      </c>
      <c r="AK24" s="1">
        <v>2</v>
      </c>
      <c r="AL24" s="1">
        <v>2</v>
      </c>
      <c r="AM24" s="2">
        <f t="shared" si="5"/>
        <v>45</v>
      </c>
      <c r="AN24" s="1">
        <f t="shared" si="6"/>
        <v>22.5</v>
      </c>
      <c r="AO24" s="2">
        <f t="shared" si="0"/>
        <v>20</v>
      </c>
      <c r="AP24" s="2">
        <f t="shared" si="1"/>
        <v>24.25</v>
      </c>
      <c r="AQ24" s="2">
        <f t="shared" si="2"/>
        <v>43.5</v>
      </c>
      <c r="AR24" s="2">
        <f t="shared" si="7"/>
        <v>87.75</v>
      </c>
      <c r="AS24" s="2">
        <f t="shared" si="8"/>
        <v>26.325</v>
      </c>
      <c r="AU24" s="1">
        <v>2</v>
      </c>
      <c r="AV24" s="1">
        <v>1</v>
      </c>
      <c r="AW24" s="1">
        <v>2</v>
      </c>
      <c r="AX24" s="1">
        <v>1</v>
      </c>
    </row>
    <row r="25" spans="1:50" ht="11.25">
      <c r="A25" s="3" t="s">
        <v>0</v>
      </c>
      <c r="B25" s="1">
        <v>123456789</v>
      </c>
      <c r="C25" s="1" t="s">
        <v>1</v>
      </c>
      <c r="D25" s="1">
        <v>5</v>
      </c>
      <c r="E25" s="1" t="s">
        <v>18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10</v>
      </c>
      <c r="S25" s="1">
        <v>7</v>
      </c>
      <c r="T25" s="1">
        <v>5</v>
      </c>
      <c r="U25" s="1">
        <v>6</v>
      </c>
      <c r="V25" s="1">
        <v>7</v>
      </c>
      <c r="W25" s="1">
        <v>10</v>
      </c>
      <c r="X25" s="1">
        <v>8</v>
      </c>
      <c r="Y25" s="1">
        <v>10</v>
      </c>
      <c r="Z25" s="1">
        <v>10</v>
      </c>
      <c r="AA25" s="1">
        <v>10</v>
      </c>
      <c r="AB25" s="1">
        <v>10</v>
      </c>
      <c r="AC25" s="1">
        <v>10</v>
      </c>
      <c r="AD25" s="1">
        <v>3</v>
      </c>
      <c r="AE25" s="1">
        <v>31</v>
      </c>
      <c r="AF25" s="1">
        <v>2</v>
      </c>
      <c r="AG25" s="1">
        <f t="shared" si="3"/>
        <v>33</v>
      </c>
      <c r="AH25" s="1">
        <f t="shared" si="4"/>
        <v>16.5</v>
      </c>
      <c r="AI25" s="1">
        <v>30</v>
      </c>
      <c r="AJ25" s="1">
        <v>3</v>
      </c>
      <c r="AK25" s="1">
        <v>1</v>
      </c>
      <c r="AL25" s="1">
        <v>1</v>
      </c>
      <c r="AM25" s="2">
        <f t="shared" si="5"/>
        <v>35</v>
      </c>
      <c r="AN25" s="1">
        <f t="shared" si="6"/>
        <v>17.5</v>
      </c>
      <c r="AO25" s="2">
        <f t="shared" si="0"/>
        <v>16.666666666666668</v>
      </c>
      <c r="AP25" s="2">
        <f t="shared" si="1"/>
        <v>25.75</v>
      </c>
      <c r="AQ25" s="2">
        <f t="shared" si="2"/>
        <v>34</v>
      </c>
      <c r="AR25" s="2">
        <f t="shared" si="7"/>
        <v>76.41666666666667</v>
      </c>
      <c r="AS25" s="2">
        <f t="shared" si="8"/>
        <v>22.925</v>
      </c>
      <c r="AU25" s="1">
        <v>1</v>
      </c>
      <c r="AV25" s="1">
        <v>3</v>
      </c>
      <c r="AW25" s="1">
        <v>2</v>
      </c>
      <c r="AX25" s="1">
        <v>3</v>
      </c>
    </row>
    <row r="26" spans="1:50" ht="11.25">
      <c r="A26" s="3" t="s">
        <v>0</v>
      </c>
      <c r="B26" s="1">
        <v>123456789</v>
      </c>
      <c r="C26" s="1" t="s">
        <v>1</v>
      </c>
      <c r="D26" s="1">
        <v>5</v>
      </c>
      <c r="E26" s="1" t="s">
        <v>18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10</v>
      </c>
      <c r="S26" s="1">
        <v>10</v>
      </c>
      <c r="T26" s="1">
        <v>10</v>
      </c>
      <c r="U26" s="1">
        <v>8</v>
      </c>
      <c r="V26" s="1">
        <v>7</v>
      </c>
      <c r="W26" s="1">
        <v>6</v>
      </c>
      <c r="X26" s="1">
        <v>5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3</v>
      </c>
      <c r="AE26" s="1">
        <v>37</v>
      </c>
      <c r="AF26" s="1">
        <v>2</v>
      </c>
      <c r="AG26" s="1">
        <f t="shared" si="3"/>
        <v>39</v>
      </c>
      <c r="AH26" s="1">
        <f t="shared" si="4"/>
        <v>19.5</v>
      </c>
      <c r="AI26" s="1">
        <v>38</v>
      </c>
      <c r="AJ26" s="1">
        <v>3</v>
      </c>
      <c r="AK26" s="1">
        <v>2</v>
      </c>
      <c r="AL26" s="1">
        <v>2</v>
      </c>
      <c r="AM26" s="2">
        <f t="shared" si="5"/>
        <v>45</v>
      </c>
      <c r="AN26" s="1">
        <f t="shared" si="6"/>
        <v>22.5</v>
      </c>
      <c r="AO26" s="2">
        <f t="shared" si="0"/>
        <v>20</v>
      </c>
      <c r="AP26" s="2">
        <f t="shared" si="1"/>
        <v>26.5</v>
      </c>
      <c r="AQ26" s="2">
        <f t="shared" si="2"/>
        <v>42</v>
      </c>
      <c r="AR26" s="2">
        <f t="shared" si="7"/>
        <v>88.5</v>
      </c>
      <c r="AS26" s="2">
        <f t="shared" si="8"/>
        <v>26.55</v>
      </c>
      <c r="AU26" s="1">
        <v>2</v>
      </c>
      <c r="AV26" s="1">
        <v>3</v>
      </c>
      <c r="AW26" s="1">
        <v>2</v>
      </c>
      <c r="AX26" s="1">
        <v>3</v>
      </c>
    </row>
    <row r="27" spans="1:50" ht="11.25">
      <c r="A27" s="3" t="s">
        <v>0</v>
      </c>
      <c r="B27" s="1">
        <v>123456789</v>
      </c>
      <c r="C27" s="1" t="s">
        <v>1</v>
      </c>
      <c r="D27" s="1">
        <v>2</v>
      </c>
      <c r="E27" s="1" t="s">
        <v>16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10</v>
      </c>
      <c r="S27" s="1">
        <v>10</v>
      </c>
      <c r="T27" s="1">
        <v>7</v>
      </c>
      <c r="U27" s="1">
        <v>9</v>
      </c>
      <c r="V27" s="1">
        <v>10</v>
      </c>
      <c r="W27" s="1">
        <v>10</v>
      </c>
      <c r="X27" s="1">
        <v>10</v>
      </c>
      <c r="Y27" s="1">
        <v>10</v>
      </c>
      <c r="Z27" s="1">
        <v>10</v>
      </c>
      <c r="AA27" s="1">
        <v>10</v>
      </c>
      <c r="AB27" s="1">
        <v>10</v>
      </c>
      <c r="AC27" s="1">
        <v>10</v>
      </c>
      <c r="AD27" s="1">
        <v>3</v>
      </c>
      <c r="AE27" s="1">
        <v>39</v>
      </c>
      <c r="AF27" s="1">
        <v>1</v>
      </c>
      <c r="AG27" s="1">
        <f t="shared" si="3"/>
        <v>40</v>
      </c>
      <c r="AH27" s="1">
        <f t="shared" si="4"/>
        <v>20</v>
      </c>
      <c r="AI27" s="1">
        <v>38</v>
      </c>
      <c r="AJ27" s="1">
        <v>3</v>
      </c>
      <c r="AK27" s="1">
        <v>1</v>
      </c>
      <c r="AL27" s="1">
        <v>1</v>
      </c>
      <c r="AM27" s="2">
        <f t="shared" si="5"/>
        <v>43</v>
      </c>
      <c r="AN27" s="1">
        <f t="shared" si="6"/>
        <v>21.5</v>
      </c>
      <c r="AO27" s="2">
        <f t="shared" si="0"/>
        <v>20</v>
      </c>
      <c r="AP27" s="2">
        <f t="shared" si="1"/>
        <v>29</v>
      </c>
      <c r="AQ27" s="2">
        <f t="shared" si="2"/>
        <v>41.5</v>
      </c>
      <c r="AR27" s="2">
        <f t="shared" si="7"/>
        <v>90.5</v>
      </c>
      <c r="AS27" s="2">
        <f t="shared" si="8"/>
        <v>27.150000000000002</v>
      </c>
      <c r="AU27" s="1">
        <v>1</v>
      </c>
      <c r="AV27" s="1">
        <v>3</v>
      </c>
      <c r="AW27" s="1">
        <v>1</v>
      </c>
      <c r="AX27" s="1">
        <v>3</v>
      </c>
    </row>
    <row r="28" spans="1:50" ht="11.25">
      <c r="A28" s="3" t="s">
        <v>0</v>
      </c>
      <c r="B28" s="1">
        <v>123456789</v>
      </c>
      <c r="C28" s="1" t="s">
        <v>1</v>
      </c>
      <c r="D28" s="1">
        <v>2900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7</v>
      </c>
      <c r="S28" s="1">
        <v>9</v>
      </c>
      <c r="T28" s="1">
        <v>10</v>
      </c>
      <c r="U28" s="1">
        <v>7</v>
      </c>
      <c r="V28" s="1">
        <v>7</v>
      </c>
      <c r="W28" s="1">
        <v>7</v>
      </c>
      <c r="X28" s="1">
        <v>7</v>
      </c>
      <c r="Y28" s="1">
        <v>10</v>
      </c>
      <c r="Z28" s="1">
        <v>10</v>
      </c>
      <c r="AA28" s="1">
        <v>7</v>
      </c>
      <c r="AB28" s="1">
        <v>10</v>
      </c>
      <c r="AC28" s="1">
        <v>10</v>
      </c>
      <c r="AD28" s="1">
        <v>3</v>
      </c>
      <c r="AE28" s="1">
        <v>42</v>
      </c>
      <c r="AF28" s="1">
        <v>2</v>
      </c>
      <c r="AG28" s="1">
        <f t="shared" si="3"/>
        <v>44</v>
      </c>
      <c r="AH28" s="1">
        <f t="shared" si="4"/>
        <v>22</v>
      </c>
      <c r="AI28" s="1">
        <v>38</v>
      </c>
      <c r="AJ28" s="1">
        <v>3</v>
      </c>
      <c r="AK28" s="1">
        <v>0</v>
      </c>
      <c r="AL28" s="1">
        <v>0</v>
      </c>
      <c r="AM28" s="2">
        <f t="shared" si="5"/>
        <v>41</v>
      </c>
      <c r="AN28" s="1">
        <f t="shared" si="6"/>
        <v>20.5</v>
      </c>
      <c r="AO28" s="2">
        <f t="shared" si="0"/>
        <v>20</v>
      </c>
      <c r="AP28" s="2">
        <f t="shared" si="1"/>
        <v>25.25</v>
      </c>
      <c r="AQ28" s="2">
        <f t="shared" si="2"/>
        <v>42.5</v>
      </c>
      <c r="AR28" s="2">
        <f t="shared" si="7"/>
        <v>87.75</v>
      </c>
      <c r="AS28" s="2">
        <f t="shared" si="8"/>
        <v>26.325</v>
      </c>
      <c r="AU28" s="1">
        <v>0</v>
      </c>
      <c r="AV28" s="1">
        <v>3</v>
      </c>
      <c r="AW28" s="1">
        <v>0</v>
      </c>
      <c r="AX28" s="1">
        <v>3</v>
      </c>
    </row>
    <row r="29" spans="1:50" ht="11.25">
      <c r="A29" s="3" t="s">
        <v>0</v>
      </c>
      <c r="B29" s="1">
        <v>123456789</v>
      </c>
      <c r="C29" s="1" t="s">
        <v>1</v>
      </c>
      <c r="D29" s="1">
        <v>2900</v>
      </c>
      <c r="F29" s="1">
        <v>0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v>10</v>
      </c>
      <c r="S29" s="1">
        <v>10</v>
      </c>
      <c r="T29" s="1">
        <v>10</v>
      </c>
      <c r="U29" s="1">
        <v>10</v>
      </c>
      <c r="V29" s="1">
        <v>9</v>
      </c>
      <c r="W29" s="1">
        <v>8</v>
      </c>
      <c r="X29" s="1">
        <v>5</v>
      </c>
      <c r="Y29" s="1">
        <v>7</v>
      </c>
      <c r="Z29" s="1">
        <v>10</v>
      </c>
      <c r="AA29" s="1">
        <v>10</v>
      </c>
      <c r="AB29" s="1">
        <v>7</v>
      </c>
      <c r="AC29" s="1">
        <v>10</v>
      </c>
      <c r="AD29" s="1">
        <v>0</v>
      </c>
      <c r="AE29" s="1">
        <v>41</v>
      </c>
      <c r="AF29" s="1">
        <v>3</v>
      </c>
      <c r="AG29" s="1">
        <f t="shared" si="3"/>
        <v>44</v>
      </c>
      <c r="AH29" s="1">
        <f t="shared" si="4"/>
        <v>22</v>
      </c>
      <c r="AI29" s="1">
        <v>41</v>
      </c>
      <c r="AJ29" s="1">
        <v>2</v>
      </c>
      <c r="AK29" s="1">
        <v>1</v>
      </c>
      <c r="AL29" s="1">
        <v>1</v>
      </c>
      <c r="AM29" s="2">
        <f t="shared" si="5"/>
        <v>45</v>
      </c>
      <c r="AN29" s="1">
        <f t="shared" si="6"/>
        <v>22.5</v>
      </c>
      <c r="AO29" s="2">
        <f t="shared" si="0"/>
        <v>11.666666666666668</v>
      </c>
      <c r="AP29" s="2">
        <f t="shared" si="1"/>
        <v>26.5</v>
      </c>
      <c r="AQ29" s="2">
        <f t="shared" si="2"/>
        <v>44.5</v>
      </c>
      <c r="AR29" s="2">
        <f t="shared" si="7"/>
        <v>82.66666666666667</v>
      </c>
      <c r="AS29" s="2">
        <f t="shared" si="8"/>
        <v>24.8</v>
      </c>
      <c r="AU29" s="1">
        <v>1</v>
      </c>
      <c r="AV29" s="1">
        <v>2</v>
      </c>
      <c r="AW29" s="1">
        <v>1</v>
      </c>
      <c r="AX29" s="1">
        <v>2</v>
      </c>
    </row>
    <row r="30" spans="1:50" ht="11.25">
      <c r="A30" s="3" t="s">
        <v>0</v>
      </c>
      <c r="B30" s="1">
        <v>123456789</v>
      </c>
      <c r="C30" s="1" t="s">
        <v>1</v>
      </c>
      <c r="D30" s="1" t="s">
        <v>20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10</v>
      </c>
      <c r="S30" s="1">
        <v>10</v>
      </c>
      <c r="T30" s="1">
        <v>10</v>
      </c>
      <c r="U30" s="1">
        <v>10</v>
      </c>
      <c r="V30" s="1">
        <v>10</v>
      </c>
      <c r="W30" s="1">
        <v>10</v>
      </c>
      <c r="X30" s="1">
        <v>10</v>
      </c>
      <c r="Y30" s="1">
        <v>10</v>
      </c>
      <c r="Z30" s="1">
        <v>10</v>
      </c>
      <c r="AA30" s="1">
        <v>10</v>
      </c>
      <c r="AB30" s="1">
        <v>10</v>
      </c>
      <c r="AC30" s="1">
        <v>10</v>
      </c>
      <c r="AD30" s="1">
        <v>3</v>
      </c>
      <c r="AE30" s="1">
        <v>47</v>
      </c>
      <c r="AF30" s="1">
        <v>3</v>
      </c>
      <c r="AG30" s="1">
        <f t="shared" si="3"/>
        <v>50</v>
      </c>
      <c r="AH30" s="1">
        <f t="shared" si="4"/>
        <v>25</v>
      </c>
      <c r="AI30" s="1">
        <v>41</v>
      </c>
      <c r="AJ30" s="1">
        <v>3</v>
      </c>
      <c r="AK30" s="1">
        <v>3</v>
      </c>
      <c r="AL30" s="1">
        <v>3</v>
      </c>
      <c r="AM30" s="2">
        <f t="shared" si="5"/>
        <v>50</v>
      </c>
      <c r="AN30" s="1">
        <f t="shared" si="6"/>
        <v>25</v>
      </c>
      <c r="AO30" s="2">
        <f t="shared" si="0"/>
        <v>20</v>
      </c>
      <c r="AP30" s="2">
        <f t="shared" si="1"/>
        <v>30</v>
      </c>
      <c r="AQ30" s="2">
        <f t="shared" si="2"/>
        <v>50</v>
      </c>
      <c r="AR30" s="2">
        <f>AO30+AP30+AQ30</f>
        <v>100</v>
      </c>
      <c r="AS30" s="2">
        <f t="shared" si="8"/>
        <v>30</v>
      </c>
      <c r="AU30" s="1">
        <v>3</v>
      </c>
      <c r="AV30" s="1">
        <v>3</v>
      </c>
      <c r="AW30" s="1">
        <v>3</v>
      </c>
      <c r="AX30" s="1">
        <v>3</v>
      </c>
    </row>
    <row r="33" spans="1:34" ht="11.25">
      <c r="A33" s="1" t="s">
        <v>66</v>
      </c>
      <c r="E33" s="1" t="s">
        <v>67</v>
      </c>
      <c r="H33" s="1" t="s">
        <v>88</v>
      </c>
      <c r="AA33" s="1" t="s">
        <v>73</v>
      </c>
      <c r="AH33" s="1" t="s">
        <v>67</v>
      </c>
    </row>
    <row r="34" spans="1:34" ht="11.25">
      <c r="A34" s="1" t="s">
        <v>87</v>
      </c>
      <c r="E34" s="1">
        <v>26</v>
      </c>
      <c r="AA34" s="1" t="s">
        <v>74</v>
      </c>
      <c r="AH34" s="1">
        <v>26</v>
      </c>
    </row>
    <row r="35" spans="1:34" ht="11.25">
      <c r="A35" s="1" t="s">
        <v>69</v>
      </c>
      <c r="E35" s="1">
        <v>20</v>
      </c>
      <c r="AA35" s="1" t="s">
        <v>71</v>
      </c>
      <c r="AH35" s="1">
        <v>20</v>
      </c>
    </row>
    <row r="36" spans="27:34" ht="11.25">
      <c r="AA36" s="1" t="s">
        <v>75</v>
      </c>
      <c r="AH36" s="1">
        <v>26</v>
      </c>
    </row>
    <row r="37" spans="1:34" ht="11.25">
      <c r="A37" s="1" t="s">
        <v>68</v>
      </c>
      <c r="E37" s="1" t="s">
        <v>67</v>
      </c>
      <c r="AA37" s="1" t="s">
        <v>71</v>
      </c>
      <c r="AH37" s="1">
        <v>21</v>
      </c>
    </row>
    <row r="38" spans="1:34" ht="11.25">
      <c r="A38" s="1" t="s">
        <v>70</v>
      </c>
      <c r="E38" s="1">
        <v>104</v>
      </c>
      <c r="AA38" s="1" t="s">
        <v>76</v>
      </c>
      <c r="AH38" s="1">
        <v>26</v>
      </c>
    </row>
    <row r="39" spans="1:34" ht="11.25">
      <c r="A39" s="1" t="s">
        <v>71</v>
      </c>
      <c r="E39" s="1">
        <v>81</v>
      </c>
      <c r="AA39" s="1" t="s">
        <v>71</v>
      </c>
      <c r="AH39" s="1">
        <v>22</v>
      </c>
    </row>
    <row r="40" spans="27:34" ht="11.25">
      <c r="AA40" s="1" t="s">
        <v>77</v>
      </c>
      <c r="AH40" s="1">
        <v>26</v>
      </c>
    </row>
    <row r="41" spans="1:34" ht="11.25">
      <c r="A41" s="1" t="s">
        <v>72</v>
      </c>
      <c r="E41" s="1" t="s">
        <v>67</v>
      </c>
      <c r="AA41" s="1" t="s">
        <v>71</v>
      </c>
      <c r="AH41" s="1">
        <v>23</v>
      </c>
    </row>
    <row r="42" spans="1:5" ht="11.25">
      <c r="A42" s="1" t="s">
        <v>86</v>
      </c>
      <c r="E42" s="1">
        <v>23</v>
      </c>
    </row>
    <row r="43" spans="1:5" ht="11.25">
      <c r="A43" s="1" t="s">
        <v>71</v>
      </c>
      <c r="E43" s="1">
        <v>18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O5:AP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3"/>
  <sheetViews>
    <sheetView zoomScalePageLayoutView="0" workbookViewId="0" topLeftCell="A1">
      <selection activeCell="AK1" sqref="AK1"/>
    </sheetView>
  </sheetViews>
  <sheetFormatPr defaultColWidth="9.140625" defaultRowHeight="12.75"/>
  <cols>
    <col min="1" max="1" width="12.140625" style="1" customWidth="1"/>
    <col min="2" max="2" width="8.421875" style="1" customWidth="1"/>
    <col min="3" max="3" width="8.00390625" style="1" customWidth="1"/>
    <col min="4" max="4" width="7.140625" style="1" customWidth="1"/>
    <col min="5" max="5" width="9.7109375" style="1" customWidth="1"/>
    <col min="6" max="7" width="5.28125" style="1" customWidth="1"/>
    <col min="8" max="9" width="5.140625" style="1" customWidth="1"/>
    <col min="10" max="10" width="5.57421875" style="1" customWidth="1"/>
    <col min="11" max="11" width="5.00390625" style="1" customWidth="1"/>
    <col min="12" max="13" width="5.140625" style="1" customWidth="1"/>
    <col min="14" max="14" width="5.00390625" style="1" customWidth="1"/>
    <col min="15" max="15" width="6.140625" style="1" customWidth="1"/>
    <col min="16" max="16" width="5.421875" style="1" customWidth="1"/>
    <col min="17" max="17" width="6.00390625" style="1" customWidth="1"/>
    <col min="18" max="18" width="3.00390625" style="1" customWidth="1"/>
    <col min="19" max="19" width="3.8515625" style="1" customWidth="1"/>
    <col min="20" max="20" width="4.00390625" style="1" customWidth="1"/>
    <col min="21" max="21" width="3.57421875" style="1" customWidth="1"/>
    <col min="22" max="22" width="3.28125" style="1" customWidth="1"/>
    <col min="23" max="23" width="3.140625" style="1" customWidth="1"/>
    <col min="24" max="29" width="3.28125" style="1" customWidth="1"/>
    <col min="30" max="30" width="6.00390625" style="1" customWidth="1"/>
    <col min="31" max="31" width="10.140625" style="1" customWidth="1"/>
    <col min="32" max="32" width="6.8515625" style="1" customWidth="1"/>
    <col min="33" max="33" width="9.140625" style="1" customWidth="1"/>
    <col min="34" max="34" width="9.28125" style="1" customWidth="1"/>
    <col min="35" max="35" width="10.28125" style="1" customWidth="1"/>
    <col min="36" max="36" width="6.421875" style="1" customWidth="1"/>
    <col min="37" max="37" width="7.28125" style="1" customWidth="1"/>
    <col min="38" max="38" width="5.7109375" style="1" customWidth="1"/>
    <col min="39" max="40" width="7.140625" style="1" customWidth="1"/>
    <col min="41" max="41" width="5.8515625" style="1" customWidth="1"/>
    <col min="42" max="42" width="9.00390625" style="1" customWidth="1"/>
    <col min="43" max="43" width="8.00390625" style="1" customWidth="1"/>
    <col min="44" max="44" width="8.8515625" style="1" customWidth="1"/>
    <col min="45" max="45" width="7.57421875" style="1" customWidth="1"/>
    <col min="46" max="46" width="11.421875" style="1" customWidth="1"/>
    <col min="47" max="47" width="3.8515625" style="1" customWidth="1"/>
    <col min="48" max="48" width="4.00390625" style="1" customWidth="1"/>
    <col min="49" max="50" width="4.28125" style="1" customWidth="1"/>
    <col min="51" max="51" width="12.140625" style="1" customWidth="1"/>
    <col min="52" max="52" width="10.140625" style="1" customWidth="1"/>
    <col min="53" max="53" width="11.00390625" style="1" customWidth="1"/>
    <col min="54" max="55" width="8.8515625" style="1" customWidth="1"/>
    <col min="56" max="56" width="8.57421875" style="1" customWidth="1"/>
    <col min="57" max="16384" width="9.140625" style="1" customWidth="1"/>
  </cols>
  <sheetData>
    <row r="1" spans="1:32" ht="11.25">
      <c r="A1" s="1" t="s">
        <v>83</v>
      </c>
      <c r="AF1" s="1" t="s">
        <v>23</v>
      </c>
    </row>
    <row r="2" spans="7:43" ht="11.25">
      <c r="G2" s="1" t="s">
        <v>34</v>
      </c>
      <c r="T2" s="1" t="s">
        <v>35</v>
      </c>
      <c r="AD2" s="1" t="s">
        <v>21</v>
      </c>
      <c r="AE2" s="1" t="s">
        <v>48</v>
      </c>
      <c r="AI2" s="1" t="s">
        <v>51</v>
      </c>
      <c r="AK2" s="1" t="s">
        <v>23</v>
      </c>
      <c r="AL2" s="1" t="s">
        <v>23</v>
      </c>
      <c r="AO2" s="1" t="s">
        <v>23</v>
      </c>
      <c r="AP2" s="1" t="s">
        <v>23</v>
      </c>
      <c r="AQ2" s="1" t="s">
        <v>23</v>
      </c>
    </row>
    <row r="3" spans="4:47" ht="11.25">
      <c r="D3" s="1" t="s">
        <v>8</v>
      </c>
      <c r="AD3" s="1" t="s">
        <v>84</v>
      </c>
      <c r="AE3" s="1" t="s">
        <v>49</v>
      </c>
      <c r="AF3" s="1" t="s">
        <v>9</v>
      </c>
      <c r="AI3" s="1" t="s">
        <v>49</v>
      </c>
      <c r="AJ3" s="1" t="s">
        <v>9</v>
      </c>
      <c r="AK3" s="1" t="s">
        <v>9</v>
      </c>
      <c r="AL3" s="1" t="s">
        <v>9</v>
      </c>
      <c r="AU3" s="1" t="s">
        <v>61</v>
      </c>
    </row>
    <row r="4" spans="1:50" ht="11.25">
      <c r="A4" s="1" t="s">
        <v>2</v>
      </c>
      <c r="B4" s="1" t="s">
        <v>3</v>
      </c>
      <c r="C4" s="1" t="s">
        <v>4</v>
      </c>
      <c r="D4" s="1" t="s">
        <v>7</v>
      </c>
      <c r="E4" s="1" t="s">
        <v>14</v>
      </c>
      <c r="F4" s="1" t="s">
        <v>21</v>
      </c>
      <c r="G4" s="1" t="s">
        <v>22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1" t="s">
        <v>32</v>
      </c>
      <c r="Q4" s="1" t="s">
        <v>33</v>
      </c>
      <c r="R4" s="1" t="s">
        <v>36</v>
      </c>
      <c r="S4" s="1" t="s">
        <v>37</v>
      </c>
      <c r="T4" s="1" t="s">
        <v>38</v>
      </c>
      <c r="U4" s="1" t="s">
        <v>39</v>
      </c>
      <c r="V4" s="1" t="s">
        <v>40</v>
      </c>
      <c r="W4" s="1" t="s">
        <v>41</v>
      </c>
      <c r="X4" s="1" t="s">
        <v>42</v>
      </c>
      <c r="Y4" s="1" t="s">
        <v>43</v>
      </c>
      <c r="Z4" s="1" t="s">
        <v>44</v>
      </c>
      <c r="AA4" s="1" t="s">
        <v>45</v>
      </c>
      <c r="AB4" s="1" t="s">
        <v>46</v>
      </c>
      <c r="AC4" s="1" t="s">
        <v>47</v>
      </c>
      <c r="AD4" s="1" t="s">
        <v>85</v>
      </c>
      <c r="AE4" s="1" t="s">
        <v>55</v>
      </c>
      <c r="AF4" s="1" t="s">
        <v>56</v>
      </c>
      <c r="AG4" s="1" t="s">
        <v>50</v>
      </c>
      <c r="AH4" s="1" t="s">
        <v>6</v>
      </c>
      <c r="AI4" s="1" t="s">
        <v>60</v>
      </c>
      <c r="AJ4" s="1" t="s">
        <v>57</v>
      </c>
      <c r="AK4" s="1" t="s">
        <v>58</v>
      </c>
      <c r="AL4" s="1" t="s">
        <v>59</v>
      </c>
      <c r="AM4" s="1" t="s">
        <v>52</v>
      </c>
      <c r="AN4" s="1" t="s">
        <v>10</v>
      </c>
      <c r="AO4" s="1" t="s">
        <v>53</v>
      </c>
      <c r="AP4" s="1" t="s">
        <v>11</v>
      </c>
      <c r="AQ4" s="1" t="s">
        <v>12</v>
      </c>
      <c r="AR4" s="1" t="s">
        <v>13</v>
      </c>
      <c r="AS4" s="1" t="s">
        <v>54</v>
      </c>
      <c r="AU4" s="1" t="s">
        <v>62</v>
      </c>
      <c r="AV4" s="1" t="s">
        <v>63</v>
      </c>
      <c r="AW4" s="1" t="s">
        <v>64</v>
      </c>
      <c r="AX4" s="1" t="s">
        <v>65</v>
      </c>
    </row>
    <row r="5" spans="1:50" ht="11.25">
      <c r="A5" s="3" t="s">
        <v>78</v>
      </c>
      <c r="B5" s="1">
        <v>123456789</v>
      </c>
      <c r="C5" s="1" t="s">
        <v>81</v>
      </c>
      <c r="D5" s="1">
        <v>3</v>
      </c>
      <c r="E5" s="1" t="s">
        <v>15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10</v>
      </c>
      <c r="S5" s="1">
        <v>7</v>
      </c>
      <c r="T5" s="1">
        <v>7</v>
      </c>
      <c r="U5" s="1">
        <v>7</v>
      </c>
      <c r="V5" s="1">
        <v>7</v>
      </c>
      <c r="W5" s="1">
        <v>7</v>
      </c>
      <c r="X5" s="1">
        <v>7</v>
      </c>
      <c r="Y5" s="1">
        <v>10</v>
      </c>
      <c r="Z5" s="1">
        <v>10</v>
      </c>
      <c r="AA5" s="1">
        <v>10</v>
      </c>
      <c r="AB5" s="1">
        <v>10</v>
      </c>
      <c r="AC5" s="1">
        <v>10</v>
      </c>
      <c r="AD5" s="1">
        <v>2</v>
      </c>
      <c r="AE5" s="1">
        <v>38</v>
      </c>
      <c r="AF5" s="1">
        <v>2</v>
      </c>
      <c r="AG5" s="1">
        <f>AE5+AF5</f>
        <v>40</v>
      </c>
      <c r="AH5" s="1">
        <f>AG5/2</f>
        <v>20</v>
      </c>
      <c r="AI5" s="1">
        <v>38</v>
      </c>
      <c r="AJ5" s="1">
        <v>2</v>
      </c>
      <c r="AK5" s="1">
        <v>1</v>
      </c>
      <c r="AL5" s="1">
        <v>1</v>
      </c>
      <c r="AM5" s="2">
        <f>AI5+AJ5+AK5+AL5</f>
        <v>42</v>
      </c>
      <c r="AN5" s="1">
        <f>AM5/2</f>
        <v>21</v>
      </c>
      <c r="AO5" s="2">
        <f aca="true" t="shared" si="0" ref="AO5:AO30">(SUM(F5:Q5))/12*20</f>
        <v>18.333333333333332</v>
      </c>
      <c r="AP5" s="2">
        <f aca="true" t="shared" si="1" ref="AP5:AP30">SUM(R5:AC5)/120*30</f>
        <v>25.5</v>
      </c>
      <c r="AQ5" s="2">
        <f aca="true" t="shared" si="2" ref="AQ5:AQ30">AH5+AN5</f>
        <v>41</v>
      </c>
      <c r="AR5" s="2">
        <f>AO5+AP5+AQ5</f>
        <v>84.83333333333333</v>
      </c>
      <c r="AS5" s="2">
        <f>AR5/100*30</f>
        <v>25.45</v>
      </c>
      <c r="AU5" s="1">
        <v>1</v>
      </c>
      <c r="AV5" s="1">
        <v>2</v>
      </c>
      <c r="AW5" s="1">
        <v>2</v>
      </c>
      <c r="AX5" s="1">
        <v>2</v>
      </c>
    </row>
    <row r="6" spans="1:50" ht="11.25">
      <c r="A6" s="3" t="s">
        <v>78</v>
      </c>
      <c r="B6" s="1">
        <v>123456789</v>
      </c>
      <c r="C6" s="1" t="s">
        <v>81</v>
      </c>
      <c r="D6" s="1">
        <v>2</v>
      </c>
      <c r="E6" s="1" t="s">
        <v>16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10</v>
      </c>
      <c r="S6" s="1">
        <v>9</v>
      </c>
      <c r="T6" s="1">
        <v>8</v>
      </c>
      <c r="U6" s="1">
        <v>7</v>
      </c>
      <c r="V6" s="1">
        <v>6</v>
      </c>
      <c r="W6" s="1">
        <v>7</v>
      </c>
      <c r="X6" s="1">
        <v>8</v>
      </c>
      <c r="Y6" s="1">
        <v>9</v>
      </c>
      <c r="Z6" s="1">
        <v>10</v>
      </c>
      <c r="AA6" s="1">
        <v>10</v>
      </c>
      <c r="AB6" s="1">
        <v>10</v>
      </c>
      <c r="AC6" s="1">
        <v>10</v>
      </c>
      <c r="AD6" s="1">
        <v>3</v>
      </c>
      <c r="AE6" s="1">
        <v>37</v>
      </c>
      <c r="AF6" s="1">
        <v>2</v>
      </c>
      <c r="AG6" s="1">
        <f aca="true" t="shared" si="3" ref="AG6:AG30">AE6+AF6</f>
        <v>39</v>
      </c>
      <c r="AH6" s="1">
        <f aca="true" t="shared" si="4" ref="AH6:AH30">AG6/2</f>
        <v>19.5</v>
      </c>
      <c r="AI6" s="1">
        <v>38</v>
      </c>
      <c r="AJ6" s="1">
        <v>3</v>
      </c>
      <c r="AK6" s="1">
        <v>3</v>
      </c>
      <c r="AL6" s="1">
        <v>3</v>
      </c>
      <c r="AM6" s="2">
        <f aca="true" t="shared" si="5" ref="AM6:AM30">AI6+AJ6+AK6+AL6</f>
        <v>47</v>
      </c>
      <c r="AN6" s="1">
        <f aca="true" t="shared" si="6" ref="AN6:AN30">AM6/2</f>
        <v>23.5</v>
      </c>
      <c r="AO6" s="2">
        <f t="shared" si="0"/>
        <v>20</v>
      </c>
      <c r="AP6" s="2">
        <f t="shared" si="1"/>
        <v>26</v>
      </c>
      <c r="AQ6" s="2">
        <f t="shared" si="2"/>
        <v>43</v>
      </c>
      <c r="AR6" s="2">
        <f aca="true" t="shared" si="7" ref="AR6:AR29">AO6+AP6+AQ6</f>
        <v>89</v>
      </c>
      <c r="AS6" s="2">
        <f aca="true" t="shared" si="8" ref="AS6:AS30">AR6/100*30</f>
        <v>26.7</v>
      </c>
      <c r="AU6" s="1">
        <v>3</v>
      </c>
      <c r="AV6" s="1">
        <v>3</v>
      </c>
      <c r="AW6" s="1">
        <v>3</v>
      </c>
      <c r="AX6" s="1">
        <v>3</v>
      </c>
    </row>
    <row r="7" spans="1:50" ht="11.25">
      <c r="A7" s="3" t="s">
        <v>78</v>
      </c>
      <c r="B7" s="1">
        <v>123456789</v>
      </c>
      <c r="C7" s="1" t="s">
        <v>81</v>
      </c>
      <c r="D7" s="1">
        <v>4</v>
      </c>
      <c r="E7" s="1" t="s">
        <v>17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10</v>
      </c>
      <c r="S7" s="1">
        <v>10</v>
      </c>
      <c r="T7" s="1">
        <v>9</v>
      </c>
      <c r="U7" s="1">
        <v>10</v>
      </c>
      <c r="V7" s="1">
        <v>10</v>
      </c>
      <c r="W7" s="1">
        <v>9</v>
      </c>
      <c r="X7" s="1">
        <v>10</v>
      </c>
      <c r="Y7" s="1">
        <v>10</v>
      </c>
      <c r="Z7" s="1">
        <v>10</v>
      </c>
      <c r="AA7" s="1">
        <v>10</v>
      </c>
      <c r="AB7" s="1">
        <v>10</v>
      </c>
      <c r="AC7" s="1">
        <v>10</v>
      </c>
      <c r="AD7" s="1">
        <v>2</v>
      </c>
      <c r="AE7" s="1">
        <v>39</v>
      </c>
      <c r="AF7" s="1">
        <v>2</v>
      </c>
      <c r="AG7" s="1">
        <f t="shared" si="3"/>
        <v>41</v>
      </c>
      <c r="AH7" s="1">
        <f t="shared" si="4"/>
        <v>20.5</v>
      </c>
      <c r="AI7" s="1">
        <v>38</v>
      </c>
      <c r="AJ7" s="1">
        <v>2</v>
      </c>
      <c r="AK7" s="1">
        <v>3</v>
      </c>
      <c r="AL7" s="1">
        <v>3</v>
      </c>
      <c r="AM7" s="2">
        <f t="shared" si="5"/>
        <v>46</v>
      </c>
      <c r="AN7" s="1">
        <f t="shared" si="6"/>
        <v>23</v>
      </c>
      <c r="AO7" s="2">
        <f t="shared" si="0"/>
        <v>18.333333333333332</v>
      </c>
      <c r="AP7" s="2">
        <f t="shared" si="1"/>
        <v>29.5</v>
      </c>
      <c r="AQ7" s="2">
        <f t="shared" si="2"/>
        <v>43.5</v>
      </c>
      <c r="AR7" s="2">
        <f t="shared" si="7"/>
        <v>91.33333333333333</v>
      </c>
      <c r="AS7" s="2">
        <f t="shared" si="8"/>
        <v>27.4</v>
      </c>
      <c r="AU7" s="1">
        <v>3</v>
      </c>
      <c r="AV7" s="1">
        <v>2</v>
      </c>
      <c r="AW7" s="1">
        <v>3</v>
      </c>
      <c r="AX7" s="1">
        <v>2</v>
      </c>
    </row>
    <row r="8" spans="1:50" ht="11.25">
      <c r="A8" s="3" t="s">
        <v>78</v>
      </c>
      <c r="B8" s="1">
        <v>123456789</v>
      </c>
      <c r="C8" s="1" t="s">
        <v>81</v>
      </c>
      <c r="D8" s="1">
        <v>5</v>
      </c>
      <c r="E8" s="1" t="s">
        <v>18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1">
        <v>1</v>
      </c>
      <c r="R8" s="1">
        <v>10</v>
      </c>
      <c r="S8" s="1">
        <v>10</v>
      </c>
      <c r="T8" s="1">
        <v>9</v>
      </c>
      <c r="U8" s="1">
        <v>8</v>
      </c>
      <c r="V8" s="1">
        <v>8</v>
      </c>
      <c r="W8" s="1">
        <v>8</v>
      </c>
      <c r="X8" s="1">
        <v>8</v>
      </c>
      <c r="Y8" s="1">
        <v>8</v>
      </c>
      <c r="Z8" s="1">
        <v>8</v>
      </c>
      <c r="AA8" s="1">
        <v>10</v>
      </c>
      <c r="AB8" s="1">
        <v>10</v>
      </c>
      <c r="AC8" s="1">
        <v>9</v>
      </c>
      <c r="AD8" s="1">
        <v>3</v>
      </c>
      <c r="AE8" s="1">
        <v>37</v>
      </c>
      <c r="AF8" s="1">
        <v>2</v>
      </c>
      <c r="AG8" s="1">
        <f t="shared" si="3"/>
        <v>39</v>
      </c>
      <c r="AH8" s="1">
        <f t="shared" si="4"/>
        <v>19.5</v>
      </c>
      <c r="AI8" s="1">
        <v>40</v>
      </c>
      <c r="AJ8" s="1">
        <v>3</v>
      </c>
      <c r="AK8" s="1">
        <v>3</v>
      </c>
      <c r="AL8" s="1">
        <v>3</v>
      </c>
      <c r="AM8" s="2">
        <f t="shared" si="5"/>
        <v>49</v>
      </c>
      <c r="AN8" s="1">
        <f t="shared" si="6"/>
        <v>24.5</v>
      </c>
      <c r="AO8" s="2">
        <f t="shared" si="0"/>
        <v>11.666666666666668</v>
      </c>
      <c r="AP8" s="2">
        <f t="shared" si="1"/>
        <v>26.5</v>
      </c>
      <c r="AQ8" s="2">
        <f t="shared" si="2"/>
        <v>44</v>
      </c>
      <c r="AR8" s="2">
        <f t="shared" si="7"/>
        <v>82.16666666666667</v>
      </c>
      <c r="AS8" s="2">
        <f t="shared" si="8"/>
        <v>24.650000000000002</v>
      </c>
      <c r="AU8" s="1">
        <v>3</v>
      </c>
      <c r="AV8" s="1">
        <v>3</v>
      </c>
      <c r="AW8" s="1">
        <v>3</v>
      </c>
      <c r="AX8" s="1">
        <v>3</v>
      </c>
    </row>
    <row r="9" spans="1:50" ht="11.25">
      <c r="A9" s="3" t="s">
        <v>78</v>
      </c>
      <c r="B9" s="1">
        <v>123456789</v>
      </c>
      <c r="C9" s="1" t="s">
        <v>81</v>
      </c>
      <c r="D9" s="1">
        <v>1</v>
      </c>
      <c r="E9" s="1" t="s">
        <v>19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9</v>
      </c>
      <c r="S9" s="1">
        <v>8</v>
      </c>
      <c r="T9" s="1">
        <v>10</v>
      </c>
      <c r="U9" s="1">
        <v>10</v>
      </c>
      <c r="V9" s="1">
        <v>9</v>
      </c>
      <c r="W9" s="1">
        <v>10</v>
      </c>
      <c r="X9" s="1">
        <v>5</v>
      </c>
      <c r="Y9" s="1">
        <v>5</v>
      </c>
      <c r="Z9" s="1">
        <v>5</v>
      </c>
      <c r="AA9" s="1">
        <v>5</v>
      </c>
      <c r="AB9" s="1">
        <v>10</v>
      </c>
      <c r="AC9" s="1">
        <v>10</v>
      </c>
      <c r="AD9" s="1">
        <v>2</v>
      </c>
      <c r="AE9" s="1">
        <v>40</v>
      </c>
      <c r="AF9" s="1">
        <v>2</v>
      </c>
      <c r="AG9" s="1">
        <f t="shared" si="3"/>
        <v>42</v>
      </c>
      <c r="AH9" s="1">
        <f t="shared" si="4"/>
        <v>21</v>
      </c>
      <c r="AI9" s="1">
        <v>37</v>
      </c>
      <c r="AJ9" s="1">
        <v>2</v>
      </c>
      <c r="AK9" s="1">
        <v>3</v>
      </c>
      <c r="AL9" s="1">
        <v>3</v>
      </c>
      <c r="AM9" s="2">
        <f t="shared" si="5"/>
        <v>45</v>
      </c>
      <c r="AN9" s="1">
        <f t="shared" si="6"/>
        <v>22.5</v>
      </c>
      <c r="AO9" s="2">
        <f t="shared" si="0"/>
        <v>20</v>
      </c>
      <c r="AP9" s="2">
        <f t="shared" si="1"/>
        <v>24</v>
      </c>
      <c r="AQ9" s="2">
        <f t="shared" si="2"/>
        <v>43.5</v>
      </c>
      <c r="AR9" s="2">
        <f t="shared" si="7"/>
        <v>87.5</v>
      </c>
      <c r="AS9" s="2">
        <f t="shared" si="8"/>
        <v>26.25</v>
      </c>
      <c r="AU9" s="1">
        <v>3</v>
      </c>
      <c r="AV9" s="1">
        <v>2</v>
      </c>
      <c r="AW9" s="1">
        <v>3</v>
      </c>
      <c r="AX9" s="1">
        <v>2</v>
      </c>
    </row>
    <row r="10" spans="1:50" ht="11.25">
      <c r="A10" s="3" t="s">
        <v>78</v>
      </c>
      <c r="B10" s="1">
        <v>123456789</v>
      </c>
      <c r="C10" s="1" t="s">
        <v>81</v>
      </c>
      <c r="D10" s="1">
        <v>1</v>
      </c>
      <c r="E10" s="1" t="s">
        <v>19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10</v>
      </c>
      <c r="S10" s="1">
        <v>6</v>
      </c>
      <c r="T10" s="1">
        <v>6</v>
      </c>
      <c r="U10" s="1">
        <v>6</v>
      </c>
      <c r="V10" s="1">
        <v>7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C10" s="1">
        <v>10</v>
      </c>
      <c r="AD10" s="1">
        <v>0</v>
      </c>
      <c r="AE10" s="1">
        <v>37</v>
      </c>
      <c r="AF10" s="1">
        <v>1</v>
      </c>
      <c r="AG10" s="1">
        <f t="shared" si="3"/>
        <v>38</v>
      </c>
      <c r="AH10" s="1">
        <f t="shared" si="4"/>
        <v>19</v>
      </c>
      <c r="AI10" s="1">
        <v>27</v>
      </c>
      <c r="AJ10" s="1">
        <v>2</v>
      </c>
      <c r="AK10" s="1">
        <v>2</v>
      </c>
      <c r="AL10" s="1">
        <v>2</v>
      </c>
      <c r="AM10" s="2">
        <f t="shared" si="5"/>
        <v>33</v>
      </c>
      <c r="AN10" s="1">
        <f t="shared" si="6"/>
        <v>16.5</v>
      </c>
      <c r="AO10" s="2">
        <f t="shared" si="0"/>
        <v>16.666666666666668</v>
      </c>
      <c r="AP10" s="2">
        <f t="shared" si="1"/>
        <v>26.25</v>
      </c>
      <c r="AQ10" s="2">
        <f t="shared" si="2"/>
        <v>35.5</v>
      </c>
      <c r="AR10" s="2">
        <f t="shared" si="7"/>
        <v>78.41666666666667</v>
      </c>
      <c r="AS10" s="2">
        <f t="shared" si="8"/>
        <v>23.525</v>
      </c>
      <c r="AU10" s="1">
        <v>2</v>
      </c>
      <c r="AV10" s="1">
        <v>2</v>
      </c>
      <c r="AW10" s="1">
        <v>2</v>
      </c>
      <c r="AX10" s="1">
        <v>2</v>
      </c>
    </row>
    <row r="11" spans="1:50" ht="11.25">
      <c r="A11" s="3" t="s">
        <v>78</v>
      </c>
      <c r="B11" s="1">
        <v>123456789</v>
      </c>
      <c r="C11" s="1" t="s">
        <v>81</v>
      </c>
      <c r="D11" s="1">
        <v>2</v>
      </c>
      <c r="E11" s="1" t="s">
        <v>16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8</v>
      </c>
      <c r="S11" s="1">
        <v>10</v>
      </c>
      <c r="T11" s="1">
        <v>10</v>
      </c>
      <c r="U11" s="1">
        <v>7</v>
      </c>
      <c r="V11" s="1">
        <v>7</v>
      </c>
      <c r="W11" s="1">
        <v>10</v>
      </c>
      <c r="X11" s="1">
        <v>5</v>
      </c>
      <c r="Y11" s="1">
        <v>10</v>
      </c>
      <c r="Z11" s="1">
        <v>7</v>
      </c>
      <c r="AA11" s="1">
        <v>10</v>
      </c>
      <c r="AB11" s="1">
        <v>9</v>
      </c>
      <c r="AC11" s="1">
        <v>9</v>
      </c>
      <c r="AD11" s="1">
        <v>2</v>
      </c>
      <c r="AE11" s="1">
        <v>41</v>
      </c>
      <c r="AF11" s="1">
        <v>0</v>
      </c>
      <c r="AG11" s="1">
        <f t="shared" si="3"/>
        <v>41</v>
      </c>
      <c r="AH11" s="1">
        <f t="shared" si="4"/>
        <v>20.5</v>
      </c>
      <c r="AI11" s="1">
        <v>41</v>
      </c>
      <c r="AJ11" s="1">
        <v>2</v>
      </c>
      <c r="AK11" s="1">
        <v>2</v>
      </c>
      <c r="AL11" s="1">
        <v>2</v>
      </c>
      <c r="AM11" s="2">
        <f t="shared" si="5"/>
        <v>47</v>
      </c>
      <c r="AN11" s="1">
        <f t="shared" si="6"/>
        <v>23.5</v>
      </c>
      <c r="AO11" s="2">
        <f t="shared" si="0"/>
        <v>18.333333333333332</v>
      </c>
      <c r="AP11" s="2">
        <f t="shared" si="1"/>
        <v>25.5</v>
      </c>
      <c r="AQ11" s="2">
        <f t="shared" si="2"/>
        <v>44</v>
      </c>
      <c r="AR11" s="2">
        <f t="shared" si="7"/>
        <v>87.83333333333333</v>
      </c>
      <c r="AS11" s="2">
        <f t="shared" si="8"/>
        <v>26.349999999999998</v>
      </c>
      <c r="AU11" s="1">
        <v>2</v>
      </c>
      <c r="AV11" s="1">
        <v>2</v>
      </c>
      <c r="AW11" s="1">
        <v>2</v>
      </c>
      <c r="AX11" s="1">
        <v>2</v>
      </c>
    </row>
    <row r="12" spans="1:50" ht="11.25">
      <c r="A12" s="3" t="s">
        <v>78</v>
      </c>
      <c r="B12" s="1">
        <v>123456789</v>
      </c>
      <c r="C12" s="1" t="s">
        <v>81</v>
      </c>
      <c r="D12" s="1">
        <v>3</v>
      </c>
      <c r="E12" s="1" t="s">
        <v>15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8</v>
      </c>
      <c r="S12" s="1">
        <v>10</v>
      </c>
      <c r="T12" s="1">
        <v>7</v>
      </c>
      <c r="U12" s="1">
        <v>10</v>
      </c>
      <c r="V12" s="1">
        <v>7</v>
      </c>
      <c r="W12" s="1">
        <v>6</v>
      </c>
      <c r="X12" s="1">
        <v>9</v>
      </c>
      <c r="Y12" s="1">
        <v>10</v>
      </c>
      <c r="Z12" s="1">
        <v>10</v>
      </c>
      <c r="AA12" s="1">
        <v>10</v>
      </c>
      <c r="AB12" s="1">
        <v>10</v>
      </c>
      <c r="AC12" s="1">
        <v>8</v>
      </c>
      <c r="AD12" s="1">
        <v>1</v>
      </c>
      <c r="AE12" s="1">
        <v>36</v>
      </c>
      <c r="AF12" s="1">
        <v>1</v>
      </c>
      <c r="AG12" s="1">
        <f t="shared" si="3"/>
        <v>37</v>
      </c>
      <c r="AH12" s="1">
        <f t="shared" si="4"/>
        <v>18.5</v>
      </c>
      <c r="AI12" s="1">
        <v>40</v>
      </c>
      <c r="AJ12" s="1">
        <v>1</v>
      </c>
      <c r="AK12" s="1">
        <v>1</v>
      </c>
      <c r="AL12" s="1">
        <v>1</v>
      </c>
      <c r="AM12" s="2">
        <f t="shared" si="5"/>
        <v>43</v>
      </c>
      <c r="AN12" s="1">
        <f t="shared" si="6"/>
        <v>21.5</v>
      </c>
      <c r="AO12" s="2">
        <f t="shared" si="0"/>
        <v>20</v>
      </c>
      <c r="AP12" s="2">
        <f t="shared" si="1"/>
        <v>26.25</v>
      </c>
      <c r="AQ12" s="2">
        <f t="shared" si="2"/>
        <v>40</v>
      </c>
      <c r="AR12" s="2">
        <f t="shared" si="7"/>
        <v>86.25</v>
      </c>
      <c r="AS12" s="2">
        <f t="shared" si="8"/>
        <v>25.875</v>
      </c>
      <c r="AU12" s="1">
        <v>1</v>
      </c>
      <c r="AV12" s="1">
        <v>2</v>
      </c>
      <c r="AW12" s="1">
        <v>1</v>
      </c>
      <c r="AX12" s="1">
        <v>3</v>
      </c>
    </row>
    <row r="13" spans="1:50" ht="11.25">
      <c r="A13" s="3" t="s">
        <v>78</v>
      </c>
      <c r="B13" s="1">
        <v>123456789</v>
      </c>
      <c r="C13" s="1" t="s">
        <v>81</v>
      </c>
      <c r="D13" s="1">
        <v>3</v>
      </c>
      <c r="E13" s="1" t="s">
        <v>15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10</v>
      </c>
      <c r="S13" s="1">
        <v>10</v>
      </c>
      <c r="T13" s="1">
        <v>10</v>
      </c>
      <c r="U13" s="1">
        <v>10</v>
      </c>
      <c r="V13" s="1">
        <v>7</v>
      </c>
      <c r="W13" s="1">
        <v>6</v>
      </c>
      <c r="X13" s="1">
        <v>6</v>
      </c>
      <c r="Y13" s="1">
        <v>6</v>
      </c>
      <c r="Z13" s="1">
        <v>10</v>
      </c>
      <c r="AA13" s="1">
        <v>10</v>
      </c>
      <c r="AB13" s="1">
        <v>10</v>
      </c>
      <c r="AC13" s="1">
        <v>10</v>
      </c>
      <c r="AD13" s="1">
        <v>2</v>
      </c>
      <c r="AE13" s="1">
        <v>40</v>
      </c>
      <c r="AF13" s="1">
        <v>1</v>
      </c>
      <c r="AG13" s="1">
        <f t="shared" si="3"/>
        <v>41</v>
      </c>
      <c r="AH13" s="1">
        <f t="shared" si="4"/>
        <v>20.5</v>
      </c>
      <c r="AI13" s="1">
        <v>40</v>
      </c>
      <c r="AJ13" s="1">
        <v>2</v>
      </c>
      <c r="AK13" s="1">
        <v>3</v>
      </c>
      <c r="AL13" s="1">
        <v>3</v>
      </c>
      <c r="AM13" s="2">
        <f t="shared" si="5"/>
        <v>48</v>
      </c>
      <c r="AN13" s="1">
        <f t="shared" si="6"/>
        <v>24</v>
      </c>
      <c r="AO13" s="2">
        <f t="shared" si="0"/>
        <v>16.666666666666668</v>
      </c>
      <c r="AP13" s="2">
        <f t="shared" si="1"/>
        <v>26.25</v>
      </c>
      <c r="AQ13" s="2">
        <f t="shared" si="2"/>
        <v>44.5</v>
      </c>
      <c r="AR13" s="2">
        <f t="shared" si="7"/>
        <v>87.41666666666667</v>
      </c>
      <c r="AS13" s="2">
        <f t="shared" si="8"/>
        <v>26.225</v>
      </c>
      <c r="AU13" s="1">
        <v>3</v>
      </c>
      <c r="AV13" s="1">
        <v>2</v>
      </c>
      <c r="AW13" s="1">
        <v>3</v>
      </c>
      <c r="AX13" s="1">
        <v>2</v>
      </c>
    </row>
    <row r="14" spans="1:50" ht="11.25">
      <c r="A14" s="3" t="s">
        <v>78</v>
      </c>
      <c r="B14" s="1">
        <v>123456789</v>
      </c>
      <c r="C14" s="1" t="s">
        <v>81</v>
      </c>
      <c r="D14" s="1">
        <v>3</v>
      </c>
      <c r="E14" s="1" t="s">
        <v>15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10</v>
      </c>
      <c r="S14" s="1">
        <v>10</v>
      </c>
      <c r="T14" s="1">
        <v>10</v>
      </c>
      <c r="U14" s="1">
        <v>7</v>
      </c>
      <c r="V14" s="1">
        <v>8</v>
      </c>
      <c r="W14" s="1">
        <v>8</v>
      </c>
      <c r="X14" s="1">
        <v>8</v>
      </c>
      <c r="Y14" s="1">
        <v>10</v>
      </c>
      <c r="Z14" s="1">
        <v>7</v>
      </c>
      <c r="AA14" s="1">
        <v>10</v>
      </c>
      <c r="AB14" s="1">
        <v>10</v>
      </c>
      <c r="AC14" s="1">
        <v>10</v>
      </c>
      <c r="AD14" s="1">
        <v>1</v>
      </c>
      <c r="AE14" s="1">
        <v>39</v>
      </c>
      <c r="AF14" s="1">
        <v>3</v>
      </c>
      <c r="AG14" s="1">
        <f t="shared" si="3"/>
        <v>42</v>
      </c>
      <c r="AH14" s="1">
        <f t="shared" si="4"/>
        <v>21</v>
      </c>
      <c r="AI14" s="1">
        <v>41</v>
      </c>
      <c r="AJ14" s="1">
        <v>1</v>
      </c>
      <c r="AK14" s="1">
        <v>3</v>
      </c>
      <c r="AL14" s="1">
        <v>3</v>
      </c>
      <c r="AM14" s="2">
        <f t="shared" si="5"/>
        <v>48</v>
      </c>
      <c r="AN14" s="1">
        <f t="shared" si="6"/>
        <v>24</v>
      </c>
      <c r="AO14" s="2">
        <f t="shared" si="0"/>
        <v>13.333333333333332</v>
      </c>
      <c r="AP14" s="2">
        <f t="shared" si="1"/>
        <v>27</v>
      </c>
      <c r="AQ14" s="2">
        <f t="shared" si="2"/>
        <v>45</v>
      </c>
      <c r="AR14" s="2">
        <f t="shared" si="7"/>
        <v>85.33333333333333</v>
      </c>
      <c r="AS14" s="2">
        <f t="shared" si="8"/>
        <v>25.599999999999998</v>
      </c>
      <c r="AU14" s="1">
        <v>3</v>
      </c>
      <c r="AV14" s="1">
        <v>1</v>
      </c>
      <c r="AW14" s="1">
        <v>3</v>
      </c>
      <c r="AX14" s="1">
        <v>3</v>
      </c>
    </row>
    <row r="15" spans="1:50" ht="11.25">
      <c r="A15" s="3" t="s">
        <v>78</v>
      </c>
      <c r="B15" s="1">
        <v>123456789</v>
      </c>
      <c r="C15" s="1" t="s">
        <v>81</v>
      </c>
      <c r="D15" s="1">
        <v>4</v>
      </c>
      <c r="E15" s="1" t="s">
        <v>17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5</v>
      </c>
      <c r="S15" s="1">
        <v>7</v>
      </c>
      <c r="T15" s="1">
        <v>10</v>
      </c>
      <c r="U15" s="1">
        <v>10</v>
      </c>
      <c r="V15" s="1">
        <v>7</v>
      </c>
      <c r="W15" s="1">
        <v>10</v>
      </c>
      <c r="X15" s="1">
        <v>10</v>
      </c>
      <c r="Y15" s="1">
        <v>10</v>
      </c>
      <c r="Z15" s="1">
        <v>10</v>
      </c>
      <c r="AA15" s="1">
        <v>10</v>
      </c>
      <c r="AB15" s="1">
        <v>10</v>
      </c>
      <c r="AC15" s="1">
        <v>10</v>
      </c>
      <c r="AD15" s="1">
        <v>2</v>
      </c>
      <c r="AE15" s="1">
        <v>40</v>
      </c>
      <c r="AF15" s="1">
        <v>3</v>
      </c>
      <c r="AG15" s="1">
        <f t="shared" si="3"/>
        <v>43</v>
      </c>
      <c r="AH15" s="1">
        <f t="shared" si="4"/>
        <v>21.5</v>
      </c>
      <c r="AI15" s="1">
        <v>37</v>
      </c>
      <c r="AJ15" s="1">
        <v>0</v>
      </c>
      <c r="AK15" s="1">
        <v>3</v>
      </c>
      <c r="AL15" s="1">
        <v>3</v>
      </c>
      <c r="AM15" s="2">
        <f t="shared" si="5"/>
        <v>43</v>
      </c>
      <c r="AN15" s="1">
        <f t="shared" si="6"/>
        <v>21.5</v>
      </c>
      <c r="AO15" s="2">
        <f t="shared" si="0"/>
        <v>18.333333333333332</v>
      </c>
      <c r="AP15" s="2">
        <f t="shared" si="1"/>
        <v>27.25</v>
      </c>
      <c r="AQ15" s="2">
        <f t="shared" si="2"/>
        <v>43</v>
      </c>
      <c r="AR15" s="2">
        <f t="shared" si="7"/>
        <v>88.58333333333333</v>
      </c>
      <c r="AS15" s="2">
        <f t="shared" si="8"/>
        <v>26.574999999999996</v>
      </c>
      <c r="AU15" s="1">
        <v>3</v>
      </c>
      <c r="AV15" s="1">
        <v>0</v>
      </c>
      <c r="AW15" s="1">
        <v>3</v>
      </c>
      <c r="AX15" s="1">
        <v>0</v>
      </c>
    </row>
    <row r="16" spans="1:50" ht="11.25">
      <c r="A16" s="3" t="s">
        <v>78</v>
      </c>
      <c r="B16" s="1">
        <v>123456789</v>
      </c>
      <c r="C16" s="1" t="s">
        <v>81</v>
      </c>
      <c r="D16" s="1">
        <v>4</v>
      </c>
      <c r="E16" s="1" t="s">
        <v>17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10</v>
      </c>
      <c r="S16" s="1">
        <v>10</v>
      </c>
      <c r="T16" s="1">
        <v>10</v>
      </c>
      <c r="U16" s="1">
        <v>10</v>
      </c>
      <c r="V16" s="1">
        <v>10</v>
      </c>
      <c r="W16" s="1">
        <v>10</v>
      </c>
      <c r="X16" s="1">
        <v>10</v>
      </c>
      <c r="Y16" s="1">
        <v>10</v>
      </c>
      <c r="Z16" s="1">
        <v>7</v>
      </c>
      <c r="AA16" s="1">
        <v>9</v>
      </c>
      <c r="AB16" s="1">
        <v>10</v>
      </c>
      <c r="AC16" s="1">
        <v>10</v>
      </c>
      <c r="AD16" s="1">
        <v>1</v>
      </c>
      <c r="AE16" s="1">
        <v>40</v>
      </c>
      <c r="AF16" s="1">
        <v>3</v>
      </c>
      <c r="AG16" s="1">
        <f t="shared" si="3"/>
        <v>43</v>
      </c>
      <c r="AH16" s="1">
        <f t="shared" si="4"/>
        <v>21.5</v>
      </c>
      <c r="AI16" s="1">
        <v>38</v>
      </c>
      <c r="AJ16" s="1">
        <v>1</v>
      </c>
      <c r="AK16" s="1">
        <v>3</v>
      </c>
      <c r="AL16" s="1">
        <v>3</v>
      </c>
      <c r="AM16" s="2">
        <f t="shared" si="5"/>
        <v>45</v>
      </c>
      <c r="AN16" s="1">
        <f t="shared" si="6"/>
        <v>22.5</v>
      </c>
      <c r="AO16" s="2">
        <f t="shared" si="0"/>
        <v>20</v>
      </c>
      <c r="AP16" s="2">
        <f t="shared" si="1"/>
        <v>29</v>
      </c>
      <c r="AQ16" s="2">
        <f t="shared" si="2"/>
        <v>44</v>
      </c>
      <c r="AR16" s="2">
        <f t="shared" si="7"/>
        <v>93</v>
      </c>
      <c r="AS16" s="2">
        <f t="shared" si="8"/>
        <v>27.900000000000002</v>
      </c>
      <c r="AU16" s="1">
        <v>3</v>
      </c>
      <c r="AV16" s="1">
        <v>1</v>
      </c>
      <c r="AW16" s="1">
        <v>3</v>
      </c>
      <c r="AX16" s="1">
        <v>1</v>
      </c>
    </row>
    <row r="17" spans="1:50" ht="11.25">
      <c r="A17" s="3" t="s">
        <v>78</v>
      </c>
      <c r="B17" s="1">
        <v>123456789</v>
      </c>
      <c r="C17" s="1" t="s">
        <v>81</v>
      </c>
      <c r="D17" s="1">
        <v>5</v>
      </c>
      <c r="E17" s="1" t="s">
        <v>18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10</v>
      </c>
      <c r="S17" s="1">
        <v>7</v>
      </c>
      <c r="T17" s="1">
        <v>6</v>
      </c>
      <c r="U17" s="1">
        <v>7</v>
      </c>
      <c r="V17" s="1">
        <v>8</v>
      </c>
      <c r="W17" s="1">
        <v>10</v>
      </c>
      <c r="X17" s="1">
        <v>7</v>
      </c>
      <c r="Y17" s="1">
        <v>9</v>
      </c>
      <c r="Z17" s="1">
        <v>10</v>
      </c>
      <c r="AA17" s="1">
        <v>10</v>
      </c>
      <c r="AB17" s="1">
        <v>9</v>
      </c>
      <c r="AC17" s="1">
        <v>10</v>
      </c>
      <c r="AD17" s="1">
        <v>1</v>
      </c>
      <c r="AE17" s="1">
        <v>40</v>
      </c>
      <c r="AF17" s="1">
        <v>3</v>
      </c>
      <c r="AG17" s="1">
        <f t="shared" si="3"/>
        <v>43</v>
      </c>
      <c r="AH17" s="1">
        <f t="shared" si="4"/>
        <v>21.5</v>
      </c>
      <c r="AI17" s="1">
        <v>36</v>
      </c>
      <c r="AJ17" s="1">
        <v>1</v>
      </c>
      <c r="AK17" s="1">
        <v>2</v>
      </c>
      <c r="AL17" s="1">
        <v>2</v>
      </c>
      <c r="AM17" s="2">
        <f t="shared" si="5"/>
        <v>41</v>
      </c>
      <c r="AN17" s="1">
        <f t="shared" si="6"/>
        <v>20.5</v>
      </c>
      <c r="AO17" s="2">
        <f t="shared" si="0"/>
        <v>20</v>
      </c>
      <c r="AP17" s="2">
        <f t="shared" si="1"/>
        <v>25.75</v>
      </c>
      <c r="AQ17" s="2">
        <f t="shared" si="2"/>
        <v>42</v>
      </c>
      <c r="AR17" s="2">
        <f t="shared" si="7"/>
        <v>87.75</v>
      </c>
      <c r="AS17" s="2">
        <f t="shared" si="8"/>
        <v>26.325</v>
      </c>
      <c r="AU17" s="1">
        <v>2</v>
      </c>
      <c r="AV17" s="1">
        <v>1</v>
      </c>
      <c r="AW17" s="1">
        <v>2</v>
      </c>
      <c r="AX17" s="1">
        <v>2</v>
      </c>
    </row>
    <row r="18" spans="1:50" ht="11.25">
      <c r="A18" s="3" t="s">
        <v>78</v>
      </c>
      <c r="B18" s="1">
        <v>123456789</v>
      </c>
      <c r="C18" s="1" t="s">
        <v>81</v>
      </c>
      <c r="D18" s="1">
        <v>4</v>
      </c>
      <c r="E18" s="1" t="s">
        <v>17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10</v>
      </c>
      <c r="S18" s="1">
        <v>7</v>
      </c>
      <c r="T18" s="1">
        <v>10</v>
      </c>
      <c r="U18" s="1">
        <v>10</v>
      </c>
      <c r="V18" s="1">
        <v>8</v>
      </c>
      <c r="W18" s="1">
        <v>8</v>
      </c>
      <c r="X18" s="1">
        <v>8</v>
      </c>
      <c r="Y18" s="1">
        <v>8</v>
      </c>
      <c r="Z18" s="1">
        <v>8</v>
      </c>
      <c r="AA18" s="1">
        <v>10</v>
      </c>
      <c r="AB18" s="1">
        <v>9</v>
      </c>
      <c r="AC18" s="1">
        <v>8</v>
      </c>
      <c r="AD18" s="1">
        <v>3</v>
      </c>
      <c r="AE18" s="1">
        <v>40</v>
      </c>
      <c r="AF18" s="1">
        <v>2</v>
      </c>
      <c r="AG18" s="1">
        <f t="shared" si="3"/>
        <v>42</v>
      </c>
      <c r="AH18" s="1">
        <f t="shared" si="4"/>
        <v>21</v>
      </c>
      <c r="AI18" s="1">
        <v>39</v>
      </c>
      <c r="AJ18" s="1">
        <v>3</v>
      </c>
      <c r="AK18" s="1">
        <v>2</v>
      </c>
      <c r="AL18" s="1">
        <v>2</v>
      </c>
      <c r="AM18" s="2">
        <f t="shared" si="5"/>
        <v>46</v>
      </c>
      <c r="AN18" s="1">
        <f t="shared" si="6"/>
        <v>23</v>
      </c>
      <c r="AO18" s="2">
        <f t="shared" si="0"/>
        <v>20</v>
      </c>
      <c r="AP18" s="2">
        <f t="shared" si="1"/>
        <v>26</v>
      </c>
      <c r="AQ18" s="2">
        <f t="shared" si="2"/>
        <v>44</v>
      </c>
      <c r="AR18" s="2">
        <f t="shared" si="7"/>
        <v>90</v>
      </c>
      <c r="AS18" s="2">
        <f t="shared" si="8"/>
        <v>27</v>
      </c>
      <c r="AU18" s="1">
        <v>2</v>
      </c>
      <c r="AV18" s="1">
        <v>3</v>
      </c>
      <c r="AW18" s="1">
        <v>2</v>
      </c>
      <c r="AX18" s="1">
        <v>3</v>
      </c>
    </row>
    <row r="19" spans="1:50" ht="11.25">
      <c r="A19" s="3" t="s">
        <v>78</v>
      </c>
      <c r="B19" s="1">
        <v>123456789</v>
      </c>
      <c r="C19" s="1" t="s">
        <v>81</v>
      </c>
      <c r="D19" s="1">
        <v>1</v>
      </c>
      <c r="E19" s="1" t="s">
        <v>19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10</v>
      </c>
      <c r="S19" s="1">
        <v>7</v>
      </c>
      <c r="T19" s="1">
        <v>8</v>
      </c>
      <c r="U19" s="1">
        <v>6</v>
      </c>
      <c r="V19" s="1">
        <v>10</v>
      </c>
      <c r="W19" s="1">
        <v>9</v>
      </c>
      <c r="X19" s="1">
        <v>6</v>
      </c>
      <c r="Y19" s="1">
        <v>10</v>
      </c>
      <c r="Z19" s="1">
        <v>10</v>
      </c>
      <c r="AA19" s="1">
        <v>10</v>
      </c>
      <c r="AB19" s="1">
        <v>10</v>
      </c>
      <c r="AC19" s="1">
        <v>10</v>
      </c>
      <c r="AD19" s="1">
        <v>3</v>
      </c>
      <c r="AE19" s="1">
        <v>40</v>
      </c>
      <c r="AF19" s="1">
        <v>2</v>
      </c>
      <c r="AG19" s="1">
        <f t="shared" si="3"/>
        <v>42</v>
      </c>
      <c r="AH19" s="1">
        <f t="shared" si="4"/>
        <v>21</v>
      </c>
      <c r="AI19" s="1">
        <v>41</v>
      </c>
      <c r="AJ19" s="1">
        <v>3</v>
      </c>
      <c r="AK19" s="1">
        <v>3</v>
      </c>
      <c r="AL19" s="1">
        <v>3</v>
      </c>
      <c r="AM19" s="2">
        <f t="shared" si="5"/>
        <v>50</v>
      </c>
      <c r="AN19" s="1">
        <f t="shared" si="6"/>
        <v>25</v>
      </c>
      <c r="AO19" s="2">
        <f t="shared" si="0"/>
        <v>20</v>
      </c>
      <c r="AP19" s="2">
        <f t="shared" si="1"/>
        <v>26.5</v>
      </c>
      <c r="AQ19" s="2">
        <f t="shared" si="2"/>
        <v>46</v>
      </c>
      <c r="AR19" s="2">
        <f t="shared" si="7"/>
        <v>92.5</v>
      </c>
      <c r="AS19" s="2">
        <f t="shared" si="8"/>
        <v>27.75</v>
      </c>
      <c r="AU19" s="1">
        <v>3</v>
      </c>
      <c r="AV19" s="1">
        <v>3</v>
      </c>
      <c r="AW19" s="1">
        <v>3</v>
      </c>
      <c r="AX19" s="1">
        <v>3</v>
      </c>
    </row>
    <row r="20" spans="1:50" ht="11.25">
      <c r="A20" s="3" t="s">
        <v>78</v>
      </c>
      <c r="B20" s="1">
        <v>123456789</v>
      </c>
      <c r="C20" s="1" t="s">
        <v>81</v>
      </c>
      <c r="D20" s="1">
        <v>3</v>
      </c>
      <c r="E20" s="1" t="s">
        <v>15</v>
      </c>
      <c r="F20" s="1">
        <v>1</v>
      </c>
      <c r="G20" s="1">
        <v>0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10</v>
      </c>
      <c r="S20" s="1">
        <v>7</v>
      </c>
      <c r="T20" s="1">
        <v>10</v>
      </c>
      <c r="U20" s="1">
        <v>10</v>
      </c>
      <c r="V20" s="1">
        <v>10</v>
      </c>
      <c r="W20" s="1">
        <v>6</v>
      </c>
      <c r="X20" s="1">
        <v>6</v>
      </c>
      <c r="Y20" s="1">
        <v>10</v>
      </c>
      <c r="Z20" s="1">
        <v>10</v>
      </c>
      <c r="AA20" s="1">
        <v>10</v>
      </c>
      <c r="AB20" s="1">
        <v>10</v>
      </c>
      <c r="AC20" s="1">
        <v>10</v>
      </c>
      <c r="AD20" s="1">
        <v>3</v>
      </c>
      <c r="AE20" s="1">
        <v>46</v>
      </c>
      <c r="AF20" s="1">
        <v>2</v>
      </c>
      <c r="AG20" s="1">
        <f t="shared" si="3"/>
        <v>48</v>
      </c>
      <c r="AH20" s="1">
        <f t="shared" si="4"/>
        <v>24</v>
      </c>
      <c r="AI20" s="1">
        <v>40</v>
      </c>
      <c r="AJ20" s="1">
        <v>3</v>
      </c>
      <c r="AK20" s="1">
        <v>2</v>
      </c>
      <c r="AL20" s="1">
        <v>2</v>
      </c>
      <c r="AM20" s="2">
        <f t="shared" si="5"/>
        <v>47</v>
      </c>
      <c r="AN20" s="1">
        <f t="shared" si="6"/>
        <v>23.5</v>
      </c>
      <c r="AO20" s="2">
        <f t="shared" si="0"/>
        <v>15</v>
      </c>
      <c r="AP20" s="2">
        <f t="shared" si="1"/>
        <v>27.25</v>
      </c>
      <c r="AQ20" s="2">
        <f t="shared" si="2"/>
        <v>47.5</v>
      </c>
      <c r="AR20" s="2">
        <f t="shared" si="7"/>
        <v>89.75</v>
      </c>
      <c r="AS20" s="2">
        <f t="shared" si="8"/>
        <v>26.924999999999997</v>
      </c>
      <c r="AU20" s="1">
        <v>2</v>
      </c>
      <c r="AV20" s="1">
        <v>3</v>
      </c>
      <c r="AW20" s="1">
        <v>2</v>
      </c>
      <c r="AX20" s="1">
        <v>3</v>
      </c>
    </row>
    <row r="21" spans="1:50" ht="11.25">
      <c r="A21" s="3" t="s">
        <v>78</v>
      </c>
      <c r="B21" s="1">
        <v>123456789</v>
      </c>
      <c r="C21" s="1" t="s">
        <v>81</v>
      </c>
      <c r="D21" s="1">
        <v>5</v>
      </c>
      <c r="E21" s="1" t="s">
        <v>18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10</v>
      </c>
      <c r="S21" s="1">
        <v>7</v>
      </c>
      <c r="T21" s="1">
        <v>5</v>
      </c>
      <c r="U21" s="1">
        <v>10</v>
      </c>
      <c r="V21" s="1">
        <v>10</v>
      </c>
      <c r="W21" s="1">
        <v>6</v>
      </c>
      <c r="X21" s="1">
        <v>6</v>
      </c>
      <c r="Y21" s="1">
        <v>10</v>
      </c>
      <c r="Z21" s="1">
        <v>9</v>
      </c>
      <c r="AA21" s="1">
        <v>10</v>
      </c>
      <c r="AB21" s="1">
        <v>10</v>
      </c>
      <c r="AC21" s="1">
        <v>9</v>
      </c>
      <c r="AD21" s="1">
        <v>0</v>
      </c>
      <c r="AE21" s="1">
        <v>40</v>
      </c>
      <c r="AF21" s="1">
        <v>3</v>
      </c>
      <c r="AG21" s="1">
        <f t="shared" si="3"/>
        <v>43</v>
      </c>
      <c r="AH21" s="1">
        <f t="shared" si="4"/>
        <v>21.5</v>
      </c>
      <c r="AI21" s="1">
        <v>25</v>
      </c>
      <c r="AJ21" s="1">
        <v>3</v>
      </c>
      <c r="AK21" s="1">
        <v>3</v>
      </c>
      <c r="AL21" s="1">
        <v>3</v>
      </c>
      <c r="AM21" s="2">
        <f t="shared" si="5"/>
        <v>34</v>
      </c>
      <c r="AN21" s="1">
        <f t="shared" si="6"/>
        <v>17</v>
      </c>
      <c r="AO21" s="2">
        <f t="shared" si="0"/>
        <v>15</v>
      </c>
      <c r="AP21" s="2">
        <f t="shared" si="1"/>
        <v>25.5</v>
      </c>
      <c r="AQ21" s="2">
        <f t="shared" si="2"/>
        <v>38.5</v>
      </c>
      <c r="AR21" s="2">
        <f t="shared" si="7"/>
        <v>79</v>
      </c>
      <c r="AS21" s="2">
        <f t="shared" si="8"/>
        <v>23.700000000000003</v>
      </c>
      <c r="AU21" s="1">
        <v>3</v>
      </c>
      <c r="AV21" s="1">
        <v>3</v>
      </c>
      <c r="AW21" s="1">
        <v>3</v>
      </c>
      <c r="AX21" s="1">
        <v>3</v>
      </c>
    </row>
    <row r="22" spans="1:50" ht="11.25">
      <c r="A22" s="3" t="s">
        <v>78</v>
      </c>
      <c r="B22" s="1">
        <v>123456789</v>
      </c>
      <c r="C22" s="1" t="s">
        <v>81</v>
      </c>
      <c r="D22" s="1">
        <v>2</v>
      </c>
      <c r="E22" s="1" t="s">
        <v>16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10</v>
      </c>
      <c r="S22" s="1">
        <v>7</v>
      </c>
      <c r="T22" s="1">
        <v>10</v>
      </c>
      <c r="U22" s="1">
        <v>10</v>
      </c>
      <c r="V22" s="1">
        <v>9</v>
      </c>
      <c r="W22" s="1">
        <v>6</v>
      </c>
      <c r="X22" s="1">
        <v>6</v>
      </c>
      <c r="Y22" s="1">
        <v>10</v>
      </c>
      <c r="Z22" s="1">
        <v>9</v>
      </c>
      <c r="AA22" s="1">
        <v>8</v>
      </c>
      <c r="AB22" s="1">
        <v>10</v>
      </c>
      <c r="AC22" s="1">
        <v>10</v>
      </c>
      <c r="AD22" s="1">
        <v>2</v>
      </c>
      <c r="AE22" s="1">
        <v>39</v>
      </c>
      <c r="AF22" s="1">
        <v>2</v>
      </c>
      <c r="AG22" s="1">
        <f t="shared" si="3"/>
        <v>41</v>
      </c>
      <c r="AH22" s="1">
        <f t="shared" si="4"/>
        <v>20.5</v>
      </c>
      <c r="AI22" s="1">
        <v>39</v>
      </c>
      <c r="AJ22" s="1">
        <v>2</v>
      </c>
      <c r="AK22" s="1">
        <v>2</v>
      </c>
      <c r="AL22" s="1">
        <v>2</v>
      </c>
      <c r="AM22" s="2">
        <f t="shared" si="5"/>
        <v>45</v>
      </c>
      <c r="AN22" s="1">
        <f t="shared" si="6"/>
        <v>22.5</v>
      </c>
      <c r="AO22" s="2">
        <f t="shared" si="0"/>
        <v>20</v>
      </c>
      <c r="AP22" s="2">
        <f t="shared" si="1"/>
        <v>26.25</v>
      </c>
      <c r="AQ22" s="2">
        <f t="shared" si="2"/>
        <v>43</v>
      </c>
      <c r="AR22" s="2">
        <f t="shared" si="7"/>
        <v>89.25</v>
      </c>
      <c r="AS22" s="2">
        <f t="shared" si="8"/>
        <v>26.775</v>
      </c>
      <c r="AU22" s="1">
        <v>2</v>
      </c>
      <c r="AV22" s="1">
        <v>2</v>
      </c>
      <c r="AW22" s="1">
        <v>2</v>
      </c>
      <c r="AX22" s="1">
        <v>2</v>
      </c>
    </row>
    <row r="23" spans="1:50" ht="11.25">
      <c r="A23" s="3" t="s">
        <v>78</v>
      </c>
      <c r="B23" s="1">
        <v>123456789</v>
      </c>
      <c r="C23" s="1" t="s">
        <v>81</v>
      </c>
      <c r="D23" s="1">
        <v>3</v>
      </c>
      <c r="E23" s="1" t="s">
        <v>15</v>
      </c>
      <c r="F23" s="1">
        <v>1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  <c r="Q23" s="1">
        <v>1</v>
      </c>
      <c r="R23" s="1">
        <v>9</v>
      </c>
      <c r="S23" s="1">
        <v>7</v>
      </c>
      <c r="T23" s="1">
        <v>10</v>
      </c>
      <c r="U23" s="1">
        <v>10</v>
      </c>
      <c r="V23" s="1">
        <v>10</v>
      </c>
      <c r="W23" s="1">
        <v>8</v>
      </c>
      <c r="X23" s="1">
        <v>9</v>
      </c>
      <c r="Y23" s="1">
        <v>8</v>
      </c>
      <c r="Z23" s="1">
        <v>10</v>
      </c>
      <c r="AA23" s="1">
        <v>10</v>
      </c>
      <c r="AB23" s="1">
        <v>9</v>
      </c>
      <c r="AC23" s="1">
        <v>10</v>
      </c>
      <c r="AD23" s="1">
        <v>2</v>
      </c>
      <c r="AE23" s="1">
        <v>37</v>
      </c>
      <c r="AF23" s="1">
        <v>3</v>
      </c>
      <c r="AG23" s="1">
        <f t="shared" si="3"/>
        <v>40</v>
      </c>
      <c r="AH23" s="1">
        <f t="shared" si="4"/>
        <v>20</v>
      </c>
      <c r="AI23" s="1">
        <v>41</v>
      </c>
      <c r="AJ23" s="1">
        <v>2</v>
      </c>
      <c r="AK23" s="1">
        <v>2</v>
      </c>
      <c r="AL23" s="1">
        <v>2</v>
      </c>
      <c r="AM23" s="2">
        <f t="shared" si="5"/>
        <v>47</v>
      </c>
      <c r="AN23" s="1">
        <f t="shared" si="6"/>
        <v>23.5</v>
      </c>
      <c r="AO23" s="2">
        <f t="shared" si="0"/>
        <v>13.333333333333332</v>
      </c>
      <c r="AP23" s="2">
        <f t="shared" si="1"/>
        <v>27.5</v>
      </c>
      <c r="AQ23" s="2">
        <f t="shared" si="2"/>
        <v>43.5</v>
      </c>
      <c r="AR23" s="2">
        <f t="shared" si="7"/>
        <v>84.33333333333333</v>
      </c>
      <c r="AS23" s="2">
        <f t="shared" si="8"/>
        <v>25.299999999999997</v>
      </c>
      <c r="AU23" s="1">
        <v>2</v>
      </c>
      <c r="AV23" s="1">
        <v>2</v>
      </c>
      <c r="AW23" s="1">
        <v>2</v>
      </c>
      <c r="AX23" s="1">
        <v>2</v>
      </c>
    </row>
    <row r="24" spans="1:50" ht="11.25">
      <c r="A24" s="3" t="s">
        <v>78</v>
      </c>
      <c r="B24" s="1">
        <v>123456789</v>
      </c>
      <c r="C24" s="1" t="s">
        <v>81</v>
      </c>
      <c r="D24" s="1">
        <v>4</v>
      </c>
      <c r="E24" s="1" t="s">
        <v>17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10</v>
      </c>
      <c r="S24" s="1">
        <v>7</v>
      </c>
      <c r="T24" s="1">
        <v>10</v>
      </c>
      <c r="U24" s="1">
        <v>6</v>
      </c>
      <c r="V24" s="1">
        <v>6</v>
      </c>
      <c r="W24" s="1">
        <v>6</v>
      </c>
      <c r="X24" s="1">
        <v>6</v>
      </c>
      <c r="Y24" s="1">
        <v>6</v>
      </c>
      <c r="Z24" s="1">
        <v>10</v>
      </c>
      <c r="AA24" s="1">
        <v>10</v>
      </c>
      <c r="AB24" s="1">
        <v>10</v>
      </c>
      <c r="AC24" s="1">
        <v>10</v>
      </c>
      <c r="AD24" s="1">
        <v>1</v>
      </c>
      <c r="AE24" s="1">
        <v>40</v>
      </c>
      <c r="AF24" s="1">
        <v>2</v>
      </c>
      <c r="AG24" s="1">
        <f t="shared" si="3"/>
        <v>42</v>
      </c>
      <c r="AH24" s="1">
        <f t="shared" si="4"/>
        <v>21</v>
      </c>
      <c r="AI24" s="1">
        <v>40</v>
      </c>
      <c r="AJ24" s="1">
        <v>1</v>
      </c>
      <c r="AK24" s="1">
        <v>2</v>
      </c>
      <c r="AL24" s="1">
        <v>2</v>
      </c>
      <c r="AM24" s="2">
        <f t="shared" si="5"/>
        <v>45</v>
      </c>
      <c r="AN24" s="1">
        <f t="shared" si="6"/>
        <v>22.5</v>
      </c>
      <c r="AO24" s="2">
        <f t="shared" si="0"/>
        <v>20</v>
      </c>
      <c r="AP24" s="2">
        <f t="shared" si="1"/>
        <v>24.25</v>
      </c>
      <c r="AQ24" s="2">
        <f t="shared" si="2"/>
        <v>43.5</v>
      </c>
      <c r="AR24" s="2">
        <f t="shared" si="7"/>
        <v>87.75</v>
      </c>
      <c r="AS24" s="2">
        <f t="shared" si="8"/>
        <v>26.325</v>
      </c>
      <c r="AU24" s="1">
        <v>2</v>
      </c>
      <c r="AV24" s="1">
        <v>1</v>
      </c>
      <c r="AW24" s="1">
        <v>2</v>
      </c>
      <c r="AX24" s="1">
        <v>1</v>
      </c>
    </row>
    <row r="25" spans="1:50" ht="11.25">
      <c r="A25" s="3" t="s">
        <v>78</v>
      </c>
      <c r="B25" s="1">
        <v>123456789</v>
      </c>
      <c r="C25" s="1" t="s">
        <v>81</v>
      </c>
      <c r="D25" s="1">
        <v>5</v>
      </c>
      <c r="E25" s="1" t="s">
        <v>18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10</v>
      </c>
      <c r="S25" s="1">
        <v>7</v>
      </c>
      <c r="T25" s="1">
        <v>5</v>
      </c>
      <c r="U25" s="1">
        <v>6</v>
      </c>
      <c r="V25" s="1">
        <v>7</v>
      </c>
      <c r="W25" s="1">
        <v>10</v>
      </c>
      <c r="X25" s="1">
        <v>8</v>
      </c>
      <c r="Y25" s="1">
        <v>10</v>
      </c>
      <c r="Z25" s="1">
        <v>10</v>
      </c>
      <c r="AA25" s="1">
        <v>10</v>
      </c>
      <c r="AB25" s="1">
        <v>10</v>
      </c>
      <c r="AC25" s="1">
        <v>10</v>
      </c>
      <c r="AD25" s="1">
        <v>3</v>
      </c>
      <c r="AE25" s="1">
        <v>31</v>
      </c>
      <c r="AF25" s="1">
        <v>2</v>
      </c>
      <c r="AG25" s="1">
        <f t="shared" si="3"/>
        <v>33</v>
      </c>
      <c r="AH25" s="1">
        <f t="shared" si="4"/>
        <v>16.5</v>
      </c>
      <c r="AI25" s="1">
        <v>30</v>
      </c>
      <c r="AJ25" s="1">
        <v>3</v>
      </c>
      <c r="AK25" s="1">
        <v>1</v>
      </c>
      <c r="AL25" s="1">
        <v>1</v>
      </c>
      <c r="AM25" s="2">
        <f t="shared" si="5"/>
        <v>35</v>
      </c>
      <c r="AN25" s="1">
        <f t="shared" si="6"/>
        <v>17.5</v>
      </c>
      <c r="AO25" s="2">
        <f t="shared" si="0"/>
        <v>16.666666666666668</v>
      </c>
      <c r="AP25" s="2">
        <f t="shared" si="1"/>
        <v>25.75</v>
      </c>
      <c r="AQ25" s="2">
        <f t="shared" si="2"/>
        <v>34</v>
      </c>
      <c r="AR25" s="2">
        <f t="shared" si="7"/>
        <v>76.41666666666667</v>
      </c>
      <c r="AS25" s="2">
        <f t="shared" si="8"/>
        <v>22.925</v>
      </c>
      <c r="AU25" s="1">
        <v>1</v>
      </c>
      <c r="AV25" s="1">
        <v>3</v>
      </c>
      <c r="AW25" s="1">
        <v>2</v>
      </c>
      <c r="AX25" s="1">
        <v>3</v>
      </c>
    </row>
    <row r="26" spans="1:50" ht="11.25">
      <c r="A26" s="3" t="s">
        <v>78</v>
      </c>
      <c r="B26" s="1">
        <v>123456789</v>
      </c>
      <c r="C26" s="1" t="s">
        <v>81</v>
      </c>
      <c r="D26" s="1">
        <v>5</v>
      </c>
      <c r="E26" s="1" t="s">
        <v>18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10</v>
      </c>
      <c r="S26" s="1">
        <v>10</v>
      </c>
      <c r="T26" s="1">
        <v>10</v>
      </c>
      <c r="U26" s="1">
        <v>8</v>
      </c>
      <c r="V26" s="1">
        <v>7</v>
      </c>
      <c r="W26" s="1">
        <v>6</v>
      </c>
      <c r="X26" s="1">
        <v>5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3</v>
      </c>
      <c r="AE26" s="1">
        <v>37</v>
      </c>
      <c r="AF26" s="1">
        <v>2</v>
      </c>
      <c r="AG26" s="1">
        <f t="shared" si="3"/>
        <v>39</v>
      </c>
      <c r="AH26" s="1">
        <f t="shared" si="4"/>
        <v>19.5</v>
      </c>
      <c r="AI26" s="1">
        <v>38</v>
      </c>
      <c r="AJ26" s="1">
        <v>3</v>
      </c>
      <c r="AK26" s="1">
        <v>2</v>
      </c>
      <c r="AL26" s="1">
        <v>2</v>
      </c>
      <c r="AM26" s="2">
        <f t="shared" si="5"/>
        <v>45</v>
      </c>
      <c r="AN26" s="1">
        <f t="shared" si="6"/>
        <v>22.5</v>
      </c>
      <c r="AO26" s="2">
        <f t="shared" si="0"/>
        <v>20</v>
      </c>
      <c r="AP26" s="2">
        <f t="shared" si="1"/>
        <v>26.5</v>
      </c>
      <c r="AQ26" s="2">
        <f t="shared" si="2"/>
        <v>42</v>
      </c>
      <c r="AR26" s="2">
        <f t="shared" si="7"/>
        <v>88.5</v>
      </c>
      <c r="AS26" s="2">
        <f t="shared" si="8"/>
        <v>26.55</v>
      </c>
      <c r="AU26" s="1">
        <v>2</v>
      </c>
      <c r="AV26" s="1">
        <v>3</v>
      </c>
      <c r="AW26" s="1">
        <v>2</v>
      </c>
      <c r="AX26" s="1">
        <v>3</v>
      </c>
    </row>
    <row r="27" spans="1:50" ht="11.25">
      <c r="A27" s="3" t="s">
        <v>78</v>
      </c>
      <c r="B27" s="1">
        <v>123456789</v>
      </c>
      <c r="C27" s="1" t="s">
        <v>81</v>
      </c>
      <c r="D27" s="1">
        <v>2</v>
      </c>
      <c r="E27" s="1" t="s">
        <v>16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10</v>
      </c>
      <c r="S27" s="1">
        <v>10</v>
      </c>
      <c r="T27" s="1">
        <v>7</v>
      </c>
      <c r="U27" s="1">
        <v>9</v>
      </c>
      <c r="V27" s="1">
        <v>10</v>
      </c>
      <c r="W27" s="1">
        <v>10</v>
      </c>
      <c r="X27" s="1">
        <v>10</v>
      </c>
      <c r="Y27" s="1">
        <v>10</v>
      </c>
      <c r="Z27" s="1">
        <v>10</v>
      </c>
      <c r="AA27" s="1">
        <v>10</v>
      </c>
      <c r="AB27" s="1">
        <v>10</v>
      </c>
      <c r="AC27" s="1">
        <v>10</v>
      </c>
      <c r="AD27" s="1">
        <v>3</v>
      </c>
      <c r="AE27" s="1">
        <v>39</v>
      </c>
      <c r="AF27" s="1">
        <v>1</v>
      </c>
      <c r="AG27" s="1">
        <f t="shared" si="3"/>
        <v>40</v>
      </c>
      <c r="AH27" s="1">
        <f t="shared" si="4"/>
        <v>20</v>
      </c>
      <c r="AI27" s="1">
        <v>38</v>
      </c>
      <c r="AJ27" s="1">
        <v>3</v>
      </c>
      <c r="AK27" s="1">
        <v>1</v>
      </c>
      <c r="AL27" s="1">
        <v>1</v>
      </c>
      <c r="AM27" s="2">
        <f t="shared" si="5"/>
        <v>43</v>
      </c>
      <c r="AN27" s="1">
        <f t="shared" si="6"/>
        <v>21.5</v>
      </c>
      <c r="AO27" s="2">
        <f t="shared" si="0"/>
        <v>20</v>
      </c>
      <c r="AP27" s="2">
        <f t="shared" si="1"/>
        <v>29</v>
      </c>
      <c r="AQ27" s="2">
        <f t="shared" si="2"/>
        <v>41.5</v>
      </c>
      <c r="AR27" s="2">
        <f t="shared" si="7"/>
        <v>90.5</v>
      </c>
      <c r="AS27" s="2">
        <f t="shared" si="8"/>
        <v>27.150000000000002</v>
      </c>
      <c r="AU27" s="1">
        <v>1</v>
      </c>
      <c r="AV27" s="1">
        <v>3</v>
      </c>
      <c r="AW27" s="1">
        <v>1</v>
      </c>
      <c r="AX27" s="1">
        <v>3</v>
      </c>
    </row>
    <row r="28" spans="1:50" ht="11.25">
      <c r="A28" s="3" t="s">
        <v>78</v>
      </c>
      <c r="B28" s="1">
        <v>123456789</v>
      </c>
      <c r="C28" s="1" t="s">
        <v>81</v>
      </c>
      <c r="D28" s="1">
        <v>2900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7</v>
      </c>
      <c r="S28" s="1">
        <v>9</v>
      </c>
      <c r="T28" s="1">
        <v>10</v>
      </c>
      <c r="U28" s="1">
        <v>7</v>
      </c>
      <c r="V28" s="1">
        <v>7</v>
      </c>
      <c r="W28" s="1">
        <v>7</v>
      </c>
      <c r="X28" s="1">
        <v>7</v>
      </c>
      <c r="Y28" s="1">
        <v>10</v>
      </c>
      <c r="Z28" s="1">
        <v>10</v>
      </c>
      <c r="AA28" s="1">
        <v>7</v>
      </c>
      <c r="AB28" s="1">
        <v>10</v>
      </c>
      <c r="AC28" s="1">
        <v>10</v>
      </c>
      <c r="AD28" s="1">
        <v>3</v>
      </c>
      <c r="AE28" s="1">
        <v>42</v>
      </c>
      <c r="AF28" s="1">
        <v>2</v>
      </c>
      <c r="AG28" s="1">
        <f t="shared" si="3"/>
        <v>44</v>
      </c>
      <c r="AH28" s="1">
        <f t="shared" si="4"/>
        <v>22</v>
      </c>
      <c r="AI28" s="1">
        <v>38</v>
      </c>
      <c r="AJ28" s="1">
        <v>3</v>
      </c>
      <c r="AK28" s="1">
        <v>0</v>
      </c>
      <c r="AL28" s="1">
        <v>0</v>
      </c>
      <c r="AM28" s="2">
        <f t="shared" si="5"/>
        <v>41</v>
      </c>
      <c r="AN28" s="1">
        <f t="shared" si="6"/>
        <v>20.5</v>
      </c>
      <c r="AO28" s="2">
        <f t="shared" si="0"/>
        <v>20</v>
      </c>
      <c r="AP28" s="2">
        <f t="shared" si="1"/>
        <v>25.25</v>
      </c>
      <c r="AQ28" s="2">
        <f t="shared" si="2"/>
        <v>42.5</v>
      </c>
      <c r="AR28" s="2">
        <f t="shared" si="7"/>
        <v>87.75</v>
      </c>
      <c r="AS28" s="2">
        <f t="shared" si="8"/>
        <v>26.325</v>
      </c>
      <c r="AU28" s="1">
        <v>0</v>
      </c>
      <c r="AV28" s="1">
        <v>3</v>
      </c>
      <c r="AW28" s="1">
        <v>0</v>
      </c>
      <c r="AX28" s="1">
        <v>3</v>
      </c>
    </row>
    <row r="29" spans="1:50" ht="11.25">
      <c r="A29" s="3" t="s">
        <v>78</v>
      </c>
      <c r="B29" s="1">
        <v>123456789</v>
      </c>
      <c r="C29" s="1" t="s">
        <v>81</v>
      </c>
      <c r="D29" s="1">
        <v>2900</v>
      </c>
      <c r="F29" s="1">
        <v>0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v>10</v>
      </c>
      <c r="S29" s="1">
        <v>10</v>
      </c>
      <c r="T29" s="1">
        <v>10</v>
      </c>
      <c r="U29" s="1">
        <v>10</v>
      </c>
      <c r="V29" s="1">
        <v>9</v>
      </c>
      <c r="W29" s="1">
        <v>8</v>
      </c>
      <c r="X29" s="1">
        <v>5</v>
      </c>
      <c r="Y29" s="1">
        <v>7</v>
      </c>
      <c r="Z29" s="1">
        <v>10</v>
      </c>
      <c r="AA29" s="1">
        <v>10</v>
      </c>
      <c r="AB29" s="1">
        <v>7</v>
      </c>
      <c r="AC29" s="1">
        <v>10</v>
      </c>
      <c r="AD29" s="1">
        <v>0</v>
      </c>
      <c r="AE29" s="1">
        <v>41</v>
      </c>
      <c r="AF29" s="1">
        <v>3</v>
      </c>
      <c r="AG29" s="1">
        <f t="shared" si="3"/>
        <v>44</v>
      </c>
      <c r="AH29" s="1">
        <f t="shared" si="4"/>
        <v>22</v>
      </c>
      <c r="AI29" s="1">
        <v>41</v>
      </c>
      <c r="AJ29" s="1">
        <v>2</v>
      </c>
      <c r="AK29" s="1">
        <v>1</v>
      </c>
      <c r="AL29" s="1">
        <v>1</v>
      </c>
      <c r="AM29" s="2">
        <f t="shared" si="5"/>
        <v>45</v>
      </c>
      <c r="AN29" s="1">
        <f t="shared" si="6"/>
        <v>22.5</v>
      </c>
      <c r="AO29" s="2">
        <f t="shared" si="0"/>
        <v>11.666666666666668</v>
      </c>
      <c r="AP29" s="2">
        <f t="shared" si="1"/>
        <v>26.5</v>
      </c>
      <c r="AQ29" s="2">
        <f t="shared" si="2"/>
        <v>44.5</v>
      </c>
      <c r="AR29" s="2">
        <f t="shared" si="7"/>
        <v>82.66666666666667</v>
      </c>
      <c r="AS29" s="2">
        <f t="shared" si="8"/>
        <v>24.8</v>
      </c>
      <c r="AU29" s="1">
        <v>1</v>
      </c>
      <c r="AV29" s="1">
        <v>2</v>
      </c>
      <c r="AW29" s="1">
        <v>1</v>
      </c>
      <c r="AX29" s="1">
        <v>2</v>
      </c>
    </row>
    <row r="30" spans="1:50" ht="11.25">
      <c r="A30" s="3" t="s">
        <v>78</v>
      </c>
      <c r="B30" s="1">
        <v>123456789</v>
      </c>
      <c r="C30" s="1" t="s">
        <v>81</v>
      </c>
      <c r="D30" s="1" t="s">
        <v>20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10</v>
      </c>
      <c r="S30" s="1">
        <v>10</v>
      </c>
      <c r="T30" s="1">
        <v>10</v>
      </c>
      <c r="U30" s="1">
        <v>10</v>
      </c>
      <c r="V30" s="1">
        <v>10</v>
      </c>
      <c r="W30" s="1">
        <v>10</v>
      </c>
      <c r="X30" s="1">
        <v>10</v>
      </c>
      <c r="Y30" s="1">
        <v>10</v>
      </c>
      <c r="Z30" s="1">
        <v>10</v>
      </c>
      <c r="AA30" s="1">
        <v>10</v>
      </c>
      <c r="AB30" s="1">
        <v>10</v>
      </c>
      <c r="AC30" s="1">
        <v>10</v>
      </c>
      <c r="AD30" s="1">
        <v>3</v>
      </c>
      <c r="AE30" s="1">
        <v>47</v>
      </c>
      <c r="AF30" s="1">
        <v>3</v>
      </c>
      <c r="AG30" s="1">
        <f t="shared" si="3"/>
        <v>50</v>
      </c>
      <c r="AH30" s="1">
        <f t="shared" si="4"/>
        <v>25</v>
      </c>
      <c r="AI30" s="1">
        <v>41</v>
      </c>
      <c r="AJ30" s="1">
        <v>3</v>
      </c>
      <c r="AK30" s="1">
        <v>3</v>
      </c>
      <c r="AL30" s="1">
        <v>3</v>
      </c>
      <c r="AM30" s="2">
        <f t="shared" si="5"/>
        <v>50</v>
      </c>
      <c r="AN30" s="1">
        <f t="shared" si="6"/>
        <v>25</v>
      </c>
      <c r="AO30" s="2">
        <f t="shared" si="0"/>
        <v>20</v>
      </c>
      <c r="AP30" s="2">
        <f t="shared" si="1"/>
        <v>30</v>
      </c>
      <c r="AQ30" s="2">
        <f t="shared" si="2"/>
        <v>50</v>
      </c>
      <c r="AR30" s="2">
        <f>AO30+AP30+AQ30</f>
        <v>100</v>
      </c>
      <c r="AS30" s="2">
        <f t="shared" si="8"/>
        <v>30</v>
      </c>
      <c r="AU30" s="1">
        <v>3</v>
      </c>
      <c r="AV30" s="1">
        <v>3</v>
      </c>
      <c r="AW30" s="1">
        <v>3</v>
      </c>
      <c r="AX30" s="1">
        <v>3</v>
      </c>
    </row>
    <row r="33" spans="1:34" ht="11.25">
      <c r="A33" s="1" t="s">
        <v>66</v>
      </c>
      <c r="E33" s="1" t="s">
        <v>67</v>
      </c>
      <c r="H33" s="1" t="s">
        <v>88</v>
      </c>
      <c r="AA33" s="1" t="s">
        <v>73</v>
      </c>
      <c r="AH33" s="1" t="s">
        <v>67</v>
      </c>
    </row>
    <row r="34" spans="1:34" ht="11.25">
      <c r="A34" s="1" t="s">
        <v>87</v>
      </c>
      <c r="E34" s="1">
        <v>26</v>
      </c>
      <c r="AA34" s="1" t="s">
        <v>74</v>
      </c>
      <c r="AH34" s="1">
        <v>26</v>
      </c>
    </row>
    <row r="35" spans="1:34" ht="11.25">
      <c r="A35" s="1" t="s">
        <v>69</v>
      </c>
      <c r="E35" s="1">
        <v>20</v>
      </c>
      <c r="AA35" s="1" t="s">
        <v>71</v>
      </c>
      <c r="AH35" s="1">
        <v>20</v>
      </c>
    </row>
    <row r="36" spans="27:34" ht="11.25">
      <c r="AA36" s="1" t="s">
        <v>75</v>
      </c>
      <c r="AH36" s="1">
        <v>26</v>
      </c>
    </row>
    <row r="37" spans="1:34" ht="11.25">
      <c r="A37" s="1" t="s">
        <v>68</v>
      </c>
      <c r="E37" s="1" t="s">
        <v>67</v>
      </c>
      <c r="AA37" s="1" t="s">
        <v>71</v>
      </c>
      <c r="AH37" s="1">
        <v>21</v>
      </c>
    </row>
    <row r="38" spans="1:34" ht="11.25">
      <c r="A38" s="1" t="s">
        <v>70</v>
      </c>
      <c r="E38" s="1">
        <v>104</v>
      </c>
      <c r="AA38" s="1" t="s">
        <v>76</v>
      </c>
      <c r="AH38" s="1">
        <v>26</v>
      </c>
    </row>
    <row r="39" spans="1:34" ht="11.25">
      <c r="A39" s="1" t="s">
        <v>71</v>
      </c>
      <c r="E39" s="1">
        <v>81</v>
      </c>
      <c r="AA39" s="1" t="s">
        <v>71</v>
      </c>
      <c r="AH39" s="1">
        <v>22</v>
      </c>
    </row>
    <row r="40" spans="27:34" ht="11.25">
      <c r="AA40" s="1" t="s">
        <v>77</v>
      </c>
      <c r="AH40" s="1">
        <v>26</v>
      </c>
    </row>
    <row r="41" spans="1:34" ht="11.25">
      <c r="A41" s="1" t="s">
        <v>72</v>
      </c>
      <c r="E41" s="1" t="s">
        <v>67</v>
      </c>
      <c r="AA41" s="1" t="s">
        <v>71</v>
      </c>
      <c r="AH41" s="1">
        <v>23</v>
      </c>
    </row>
    <row r="42" spans="1:5" ht="11.25">
      <c r="A42" s="1" t="s">
        <v>86</v>
      </c>
      <c r="E42" s="1">
        <v>23</v>
      </c>
    </row>
    <row r="43" spans="1:5" ht="11.25">
      <c r="A43" s="1" t="s">
        <v>71</v>
      </c>
      <c r="E43" s="1">
        <v>18</v>
      </c>
    </row>
  </sheetData>
  <sheetProtection/>
  <printOptions/>
  <pageMargins left="0.7" right="0.7" top="0.75" bottom="0.75" header="0.3" footer="0.3"/>
  <pageSetup orientation="portrait" paperSize="9"/>
  <ignoredErrors>
    <ignoredError sqref="AO5:AP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X43"/>
  <sheetViews>
    <sheetView zoomScalePageLayoutView="0" workbookViewId="0" topLeftCell="A1">
      <selection activeCell="AK1" sqref="AK1"/>
    </sheetView>
  </sheetViews>
  <sheetFormatPr defaultColWidth="9.140625" defaultRowHeight="12.75"/>
  <cols>
    <col min="1" max="1" width="12.140625" style="1" customWidth="1"/>
    <col min="2" max="2" width="8.421875" style="1" customWidth="1"/>
    <col min="3" max="3" width="8.00390625" style="1" customWidth="1"/>
    <col min="4" max="4" width="7.140625" style="1" customWidth="1"/>
    <col min="5" max="5" width="9.7109375" style="1" customWidth="1"/>
    <col min="6" max="7" width="5.28125" style="1" customWidth="1"/>
    <col min="8" max="9" width="5.140625" style="1" customWidth="1"/>
    <col min="10" max="10" width="5.57421875" style="1" customWidth="1"/>
    <col min="11" max="11" width="5.00390625" style="1" customWidth="1"/>
    <col min="12" max="13" width="5.140625" style="1" customWidth="1"/>
    <col min="14" max="14" width="5.00390625" style="1" customWidth="1"/>
    <col min="15" max="15" width="6.140625" style="1" customWidth="1"/>
    <col min="16" max="16" width="5.421875" style="1" customWidth="1"/>
    <col min="17" max="17" width="6.00390625" style="1" customWidth="1"/>
    <col min="18" max="18" width="3.00390625" style="1" customWidth="1"/>
    <col min="19" max="19" width="3.8515625" style="1" customWidth="1"/>
    <col min="20" max="20" width="4.00390625" style="1" customWidth="1"/>
    <col min="21" max="21" width="3.57421875" style="1" customWidth="1"/>
    <col min="22" max="22" width="3.28125" style="1" customWidth="1"/>
    <col min="23" max="23" width="3.140625" style="1" customWidth="1"/>
    <col min="24" max="29" width="3.28125" style="1" customWidth="1"/>
    <col min="30" max="30" width="6.00390625" style="1" customWidth="1"/>
    <col min="31" max="31" width="10.140625" style="1" customWidth="1"/>
    <col min="32" max="32" width="6.8515625" style="1" customWidth="1"/>
    <col min="33" max="33" width="9.140625" style="1" customWidth="1"/>
    <col min="34" max="34" width="9.28125" style="1" customWidth="1"/>
    <col min="35" max="35" width="10.28125" style="1" customWidth="1"/>
    <col min="36" max="36" width="6.421875" style="1" customWidth="1"/>
    <col min="37" max="37" width="7.28125" style="1" customWidth="1"/>
    <col min="38" max="38" width="5.7109375" style="1" customWidth="1"/>
    <col min="39" max="40" width="7.140625" style="1" customWidth="1"/>
    <col min="41" max="41" width="5.8515625" style="1" customWidth="1"/>
    <col min="42" max="42" width="9.00390625" style="1" customWidth="1"/>
    <col min="43" max="43" width="8.00390625" style="1" customWidth="1"/>
    <col min="44" max="44" width="8.8515625" style="1" customWidth="1"/>
    <col min="45" max="45" width="7.57421875" style="1" customWidth="1"/>
    <col min="46" max="46" width="11.421875" style="1" customWidth="1"/>
    <col min="47" max="47" width="3.8515625" style="1" customWidth="1"/>
    <col min="48" max="48" width="4.00390625" style="1" customWidth="1"/>
    <col min="49" max="50" width="4.28125" style="1" customWidth="1"/>
    <col min="51" max="51" width="12.140625" style="1" customWidth="1"/>
    <col min="52" max="52" width="10.140625" style="1" customWidth="1"/>
    <col min="53" max="53" width="11.00390625" style="1" customWidth="1"/>
    <col min="54" max="55" width="8.8515625" style="1" customWidth="1"/>
    <col min="56" max="56" width="8.57421875" style="1" customWidth="1"/>
    <col min="57" max="16384" width="9.140625" style="1" customWidth="1"/>
  </cols>
  <sheetData>
    <row r="1" spans="1:32" ht="11.25">
      <c r="A1" s="1" t="s">
        <v>82</v>
      </c>
      <c r="AF1" s="1" t="s">
        <v>23</v>
      </c>
    </row>
    <row r="2" spans="7:43" ht="11.25">
      <c r="G2" s="1" t="s">
        <v>34</v>
      </c>
      <c r="T2" s="1" t="s">
        <v>35</v>
      </c>
      <c r="AD2" s="1" t="s">
        <v>21</v>
      </c>
      <c r="AE2" s="1" t="s">
        <v>48</v>
      </c>
      <c r="AI2" s="1" t="s">
        <v>51</v>
      </c>
      <c r="AK2" s="1" t="s">
        <v>23</v>
      </c>
      <c r="AL2" s="1" t="s">
        <v>23</v>
      </c>
      <c r="AO2" s="1" t="s">
        <v>23</v>
      </c>
      <c r="AP2" s="1" t="s">
        <v>23</v>
      </c>
      <c r="AQ2" s="1" t="s">
        <v>23</v>
      </c>
    </row>
    <row r="3" spans="4:47" ht="11.25">
      <c r="D3" s="1" t="s">
        <v>8</v>
      </c>
      <c r="AD3" s="1" t="s">
        <v>84</v>
      </c>
      <c r="AE3" s="1" t="s">
        <v>49</v>
      </c>
      <c r="AF3" s="1" t="s">
        <v>9</v>
      </c>
      <c r="AI3" s="1" t="s">
        <v>49</v>
      </c>
      <c r="AJ3" s="1" t="s">
        <v>9</v>
      </c>
      <c r="AK3" s="1" t="s">
        <v>9</v>
      </c>
      <c r="AL3" s="1" t="s">
        <v>9</v>
      </c>
      <c r="AU3" s="1" t="s">
        <v>61</v>
      </c>
    </row>
    <row r="4" spans="1:50" ht="11.25">
      <c r="A4" s="1" t="s">
        <v>2</v>
      </c>
      <c r="B4" s="1" t="s">
        <v>3</v>
      </c>
      <c r="C4" s="1" t="s">
        <v>4</v>
      </c>
      <c r="D4" s="1" t="s">
        <v>7</v>
      </c>
      <c r="E4" s="1" t="s">
        <v>14</v>
      </c>
      <c r="F4" s="1" t="s">
        <v>21</v>
      </c>
      <c r="G4" s="1" t="s">
        <v>22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1" t="s">
        <v>32</v>
      </c>
      <c r="Q4" s="1" t="s">
        <v>33</v>
      </c>
      <c r="R4" s="1" t="s">
        <v>36</v>
      </c>
      <c r="S4" s="1" t="s">
        <v>37</v>
      </c>
      <c r="T4" s="1" t="s">
        <v>38</v>
      </c>
      <c r="U4" s="1" t="s">
        <v>39</v>
      </c>
      <c r="V4" s="1" t="s">
        <v>40</v>
      </c>
      <c r="W4" s="1" t="s">
        <v>41</v>
      </c>
      <c r="X4" s="1" t="s">
        <v>42</v>
      </c>
      <c r="Y4" s="1" t="s">
        <v>43</v>
      </c>
      <c r="Z4" s="1" t="s">
        <v>44</v>
      </c>
      <c r="AA4" s="1" t="s">
        <v>45</v>
      </c>
      <c r="AB4" s="1" t="s">
        <v>46</v>
      </c>
      <c r="AC4" s="1" t="s">
        <v>47</v>
      </c>
      <c r="AD4" s="1" t="s">
        <v>85</v>
      </c>
      <c r="AE4" s="1" t="s">
        <v>55</v>
      </c>
      <c r="AF4" s="1" t="s">
        <v>56</v>
      </c>
      <c r="AG4" s="1" t="s">
        <v>50</v>
      </c>
      <c r="AH4" s="1" t="s">
        <v>6</v>
      </c>
      <c r="AI4" s="1" t="s">
        <v>60</v>
      </c>
      <c r="AJ4" s="1" t="s">
        <v>57</v>
      </c>
      <c r="AK4" s="1" t="s">
        <v>58</v>
      </c>
      <c r="AL4" s="1" t="s">
        <v>59</v>
      </c>
      <c r="AM4" s="1" t="s">
        <v>52</v>
      </c>
      <c r="AN4" s="1" t="s">
        <v>10</v>
      </c>
      <c r="AO4" s="1" t="s">
        <v>53</v>
      </c>
      <c r="AP4" s="1" t="s">
        <v>11</v>
      </c>
      <c r="AQ4" s="1" t="s">
        <v>12</v>
      </c>
      <c r="AR4" s="1" t="s">
        <v>13</v>
      </c>
      <c r="AS4" s="1" t="s">
        <v>54</v>
      </c>
      <c r="AU4" s="1" t="s">
        <v>62</v>
      </c>
      <c r="AV4" s="1" t="s">
        <v>63</v>
      </c>
      <c r="AW4" s="1" t="s">
        <v>64</v>
      </c>
      <c r="AX4" s="1" t="s">
        <v>65</v>
      </c>
    </row>
    <row r="5" spans="1:50" ht="11.25">
      <c r="A5" s="3" t="s">
        <v>79</v>
      </c>
      <c r="B5" s="1">
        <v>123456789</v>
      </c>
      <c r="C5" s="1" t="s">
        <v>89</v>
      </c>
      <c r="D5" s="1">
        <v>3</v>
      </c>
      <c r="E5" s="1" t="s">
        <v>15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10</v>
      </c>
      <c r="S5" s="1">
        <v>7</v>
      </c>
      <c r="T5" s="1">
        <v>7</v>
      </c>
      <c r="U5" s="1">
        <v>7</v>
      </c>
      <c r="V5" s="1">
        <v>7</v>
      </c>
      <c r="W5" s="1">
        <v>7</v>
      </c>
      <c r="X5" s="1">
        <v>7</v>
      </c>
      <c r="Y5" s="1">
        <v>10</v>
      </c>
      <c r="Z5" s="1">
        <v>10</v>
      </c>
      <c r="AA5" s="1">
        <v>10</v>
      </c>
      <c r="AB5" s="1">
        <v>10</v>
      </c>
      <c r="AC5" s="1">
        <v>10</v>
      </c>
      <c r="AD5" s="1">
        <v>2</v>
      </c>
      <c r="AE5" s="1">
        <v>38</v>
      </c>
      <c r="AF5" s="1">
        <v>2</v>
      </c>
      <c r="AG5" s="1">
        <f>AE5+AF5</f>
        <v>40</v>
      </c>
      <c r="AH5" s="1">
        <f>AG5/2</f>
        <v>20</v>
      </c>
      <c r="AI5" s="1">
        <v>38</v>
      </c>
      <c r="AJ5" s="1">
        <v>2</v>
      </c>
      <c r="AK5" s="1">
        <v>1</v>
      </c>
      <c r="AL5" s="1">
        <v>1</v>
      </c>
      <c r="AM5" s="2">
        <f>AI5+AJ5+AK5+AL5</f>
        <v>42</v>
      </c>
      <c r="AN5" s="1">
        <f>AM5/2</f>
        <v>21</v>
      </c>
      <c r="AO5" s="2">
        <f aca="true" t="shared" si="0" ref="AO5:AO30">(SUM(F5:Q5))/12*20</f>
        <v>18.333333333333332</v>
      </c>
      <c r="AP5" s="2">
        <f aca="true" t="shared" si="1" ref="AP5:AP30">SUM(R5:AC5)/120*30</f>
        <v>25.5</v>
      </c>
      <c r="AQ5" s="2">
        <f aca="true" t="shared" si="2" ref="AQ5:AQ30">AH5+AN5</f>
        <v>41</v>
      </c>
      <c r="AR5" s="2">
        <f>AO5+AP5+AQ5</f>
        <v>84.83333333333333</v>
      </c>
      <c r="AS5" s="2">
        <f>AR5/100*30</f>
        <v>25.45</v>
      </c>
      <c r="AU5" s="1">
        <v>1</v>
      </c>
      <c r="AV5" s="1">
        <v>2</v>
      </c>
      <c r="AW5" s="1">
        <v>2</v>
      </c>
      <c r="AX5" s="1">
        <v>2</v>
      </c>
    </row>
    <row r="6" spans="1:50" ht="11.25">
      <c r="A6" s="3" t="s">
        <v>79</v>
      </c>
      <c r="B6" s="1">
        <v>123456789</v>
      </c>
      <c r="C6" s="1" t="s">
        <v>89</v>
      </c>
      <c r="D6" s="1">
        <v>2</v>
      </c>
      <c r="E6" s="1" t="s">
        <v>16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10</v>
      </c>
      <c r="S6" s="1">
        <v>9</v>
      </c>
      <c r="T6" s="1">
        <v>8</v>
      </c>
      <c r="U6" s="1">
        <v>7</v>
      </c>
      <c r="V6" s="1">
        <v>6</v>
      </c>
      <c r="W6" s="1">
        <v>7</v>
      </c>
      <c r="X6" s="1">
        <v>8</v>
      </c>
      <c r="Y6" s="1">
        <v>9</v>
      </c>
      <c r="Z6" s="1">
        <v>10</v>
      </c>
      <c r="AA6" s="1">
        <v>10</v>
      </c>
      <c r="AB6" s="1">
        <v>10</v>
      </c>
      <c r="AC6" s="1">
        <v>10</v>
      </c>
      <c r="AD6" s="1">
        <v>3</v>
      </c>
      <c r="AE6" s="1">
        <v>37</v>
      </c>
      <c r="AF6" s="1">
        <v>2</v>
      </c>
      <c r="AG6" s="1">
        <f aca="true" t="shared" si="3" ref="AG6:AG30">AE6+AF6</f>
        <v>39</v>
      </c>
      <c r="AH6" s="1">
        <f aca="true" t="shared" si="4" ref="AH6:AH30">AG6/2</f>
        <v>19.5</v>
      </c>
      <c r="AI6" s="1">
        <v>38</v>
      </c>
      <c r="AJ6" s="1">
        <v>3</v>
      </c>
      <c r="AK6" s="1">
        <v>3</v>
      </c>
      <c r="AL6" s="1">
        <v>3</v>
      </c>
      <c r="AM6" s="2">
        <f aca="true" t="shared" si="5" ref="AM6:AM30">AI6+AJ6+AK6+AL6</f>
        <v>47</v>
      </c>
      <c r="AN6" s="1">
        <f aca="true" t="shared" si="6" ref="AN6:AN30">AM6/2</f>
        <v>23.5</v>
      </c>
      <c r="AO6" s="2">
        <f t="shared" si="0"/>
        <v>20</v>
      </c>
      <c r="AP6" s="2">
        <f t="shared" si="1"/>
        <v>26</v>
      </c>
      <c r="AQ6" s="2">
        <f t="shared" si="2"/>
        <v>43</v>
      </c>
      <c r="AR6" s="2">
        <f aca="true" t="shared" si="7" ref="AR6:AR29">AO6+AP6+AQ6</f>
        <v>89</v>
      </c>
      <c r="AS6" s="2">
        <f aca="true" t="shared" si="8" ref="AS6:AS30">AR6/100*30</f>
        <v>26.7</v>
      </c>
      <c r="AU6" s="1">
        <v>3</v>
      </c>
      <c r="AV6" s="1">
        <v>3</v>
      </c>
      <c r="AW6" s="1">
        <v>3</v>
      </c>
      <c r="AX6" s="1">
        <v>3</v>
      </c>
    </row>
    <row r="7" spans="1:50" ht="11.25">
      <c r="A7" s="3" t="s">
        <v>79</v>
      </c>
      <c r="B7" s="1">
        <v>123456789</v>
      </c>
      <c r="C7" s="1" t="s">
        <v>89</v>
      </c>
      <c r="D7" s="1">
        <v>4</v>
      </c>
      <c r="E7" s="1" t="s">
        <v>17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10</v>
      </c>
      <c r="S7" s="1">
        <v>10</v>
      </c>
      <c r="T7" s="1">
        <v>9</v>
      </c>
      <c r="U7" s="1">
        <v>10</v>
      </c>
      <c r="V7" s="1">
        <v>10</v>
      </c>
      <c r="W7" s="1">
        <v>9</v>
      </c>
      <c r="X7" s="1">
        <v>10</v>
      </c>
      <c r="Y7" s="1">
        <v>10</v>
      </c>
      <c r="Z7" s="1">
        <v>10</v>
      </c>
      <c r="AA7" s="1">
        <v>10</v>
      </c>
      <c r="AB7" s="1">
        <v>10</v>
      </c>
      <c r="AC7" s="1">
        <v>10</v>
      </c>
      <c r="AD7" s="1">
        <v>2</v>
      </c>
      <c r="AE7" s="1">
        <v>39</v>
      </c>
      <c r="AF7" s="1">
        <v>2</v>
      </c>
      <c r="AG7" s="1">
        <f t="shared" si="3"/>
        <v>41</v>
      </c>
      <c r="AH7" s="1">
        <f t="shared" si="4"/>
        <v>20.5</v>
      </c>
      <c r="AI7" s="1">
        <v>38</v>
      </c>
      <c r="AJ7" s="1">
        <v>2</v>
      </c>
      <c r="AK7" s="1">
        <v>3</v>
      </c>
      <c r="AL7" s="1">
        <v>3</v>
      </c>
      <c r="AM7" s="2">
        <f t="shared" si="5"/>
        <v>46</v>
      </c>
      <c r="AN7" s="1">
        <f t="shared" si="6"/>
        <v>23</v>
      </c>
      <c r="AO7" s="2">
        <f t="shared" si="0"/>
        <v>18.333333333333332</v>
      </c>
      <c r="AP7" s="2">
        <f t="shared" si="1"/>
        <v>29.5</v>
      </c>
      <c r="AQ7" s="2">
        <f t="shared" si="2"/>
        <v>43.5</v>
      </c>
      <c r="AR7" s="2">
        <f t="shared" si="7"/>
        <v>91.33333333333333</v>
      </c>
      <c r="AS7" s="2">
        <f t="shared" si="8"/>
        <v>27.4</v>
      </c>
      <c r="AU7" s="1">
        <v>3</v>
      </c>
      <c r="AV7" s="1">
        <v>2</v>
      </c>
      <c r="AW7" s="1">
        <v>3</v>
      </c>
      <c r="AX7" s="1">
        <v>2</v>
      </c>
    </row>
    <row r="8" spans="1:50" ht="11.25">
      <c r="A8" s="3" t="s">
        <v>79</v>
      </c>
      <c r="B8" s="1">
        <v>123456789</v>
      </c>
      <c r="C8" s="1" t="s">
        <v>89</v>
      </c>
      <c r="D8" s="1">
        <v>5</v>
      </c>
      <c r="E8" s="1" t="s">
        <v>18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1">
        <v>1</v>
      </c>
      <c r="R8" s="1">
        <v>10</v>
      </c>
      <c r="S8" s="1">
        <v>10</v>
      </c>
      <c r="T8" s="1">
        <v>9</v>
      </c>
      <c r="U8" s="1">
        <v>8</v>
      </c>
      <c r="V8" s="1">
        <v>8</v>
      </c>
      <c r="W8" s="1">
        <v>8</v>
      </c>
      <c r="X8" s="1">
        <v>8</v>
      </c>
      <c r="Y8" s="1">
        <v>8</v>
      </c>
      <c r="Z8" s="1">
        <v>8</v>
      </c>
      <c r="AA8" s="1">
        <v>10</v>
      </c>
      <c r="AB8" s="1">
        <v>10</v>
      </c>
      <c r="AC8" s="1">
        <v>9</v>
      </c>
      <c r="AD8" s="1">
        <v>3</v>
      </c>
      <c r="AE8" s="1">
        <v>37</v>
      </c>
      <c r="AF8" s="1">
        <v>2</v>
      </c>
      <c r="AG8" s="1">
        <f t="shared" si="3"/>
        <v>39</v>
      </c>
      <c r="AH8" s="1">
        <f t="shared" si="4"/>
        <v>19.5</v>
      </c>
      <c r="AI8" s="1">
        <v>40</v>
      </c>
      <c r="AJ8" s="1">
        <v>3</v>
      </c>
      <c r="AK8" s="1">
        <v>3</v>
      </c>
      <c r="AL8" s="1">
        <v>3</v>
      </c>
      <c r="AM8" s="2">
        <f t="shared" si="5"/>
        <v>49</v>
      </c>
      <c r="AN8" s="1">
        <f t="shared" si="6"/>
        <v>24.5</v>
      </c>
      <c r="AO8" s="2">
        <f t="shared" si="0"/>
        <v>11.666666666666668</v>
      </c>
      <c r="AP8" s="2">
        <f t="shared" si="1"/>
        <v>26.5</v>
      </c>
      <c r="AQ8" s="2">
        <f t="shared" si="2"/>
        <v>44</v>
      </c>
      <c r="AR8" s="2">
        <f t="shared" si="7"/>
        <v>82.16666666666667</v>
      </c>
      <c r="AS8" s="2">
        <f t="shared" si="8"/>
        <v>24.650000000000002</v>
      </c>
      <c r="AU8" s="1">
        <v>3</v>
      </c>
      <c r="AV8" s="1">
        <v>3</v>
      </c>
      <c r="AW8" s="1">
        <v>3</v>
      </c>
      <c r="AX8" s="1">
        <v>3</v>
      </c>
    </row>
    <row r="9" spans="1:50" ht="11.25">
      <c r="A9" s="3" t="s">
        <v>79</v>
      </c>
      <c r="B9" s="1">
        <v>123456789</v>
      </c>
      <c r="C9" s="1" t="s">
        <v>89</v>
      </c>
      <c r="D9" s="1">
        <v>1</v>
      </c>
      <c r="E9" s="1" t="s">
        <v>19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9</v>
      </c>
      <c r="S9" s="1">
        <v>8</v>
      </c>
      <c r="T9" s="1">
        <v>10</v>
      </c>
      <c r="U9" s="1">
        <v>10</v>
      </c>
      <c r="V9" s="1">
        <v>9</v>
      </c>
      <c r="W9" s="1">
        <v>10</v>
      </c>
      <c r="X9" s="1">
        <v>5</v>
      </c>
      <c r="Y9" s="1">
        <v>5</v>
      </c>
      <c r="Z9" s="1">
        <v>5</v>
      </c>
      <c r="AA9" s="1">
        <v>5</v>
      </c>
      <c r="AB9" s="1">
        <v>10</v>
      </c>
      <c r="AC9" s="1">
        <v>10</v>
      </c>
      <c r="AD9" s="1">
        <v>2</v>
      </c>
      <c r="AE9" s="1">
        <v>40</v>
      </c>
      <c r="AF9" s="1">
        <v>2</v>
      </c>
      <c r="AG9" s="1">
        <f t="shared" si="3"/>
        <v>42</v>
      </c>
      <c r="AH9" s="1">
        <f t="shared" si="4"/>
        <v>21</v>
      </c>
      <c r="AI9" s="1">
        <v>37</v>
      </c>
      <c r="AJ9" s="1">
        <v>2</v>
      </c>
      <c r="AK9" s="1">
        <v>3</v>
      </c>
      <c r="AL9" s="1">
        <v>3</v>
      </c>
      <c r="AM9" s="2">
        <f t="shared" si="5"/>
        <v>45</v>
      </c>
      <c r="AN9" s="1">
        <f t="shared" si="6"/>
        <v>22.5</v>
      </c>
      <c r="AO9" s="2">
        <f t="shared" si="0"/>
        <v>20</v>
      </c>
      <c r="AP9" s="2">
        <f t="shared" si="1"/>
        <v>24</v>
      </c>
      <c r="AQ9" s="2">
        <f t="shared" si="2"/>
        <v>43.5</v>
      </c>
      <c r="AR9" s="2">
        <f t="shared" si="7"/>
        <v>87.5</v>
      </c>
      <c r="AS9" s="2">
        <f t="shared" si="8"/>
        <v>26.25</v>
      </c>
      <c r="AU9" s="1">
        <v>3</v>
      </c>
      <c r="AV9" s="1">
        <v>2</v>
      </c>
      <c r="AW9" s="1">
        <v>3</v>
      </c>
      <c r="AX9" s="1">
        <v>2</v>
      </c>
    </row>
    <row r="10" spans="1:50" ht="11.25">
      <c r="A10" s="3" t="s">
        <v>79</v>
      </c>
      <c r="B10" s="1">
        <v>123456789</v>
      </c>
      <c r="C10" s="1" t="s">
        <v>89</v>
      </c>
      <c r="D10" s="1">
        <v>1</v>
      </c>
      <c r="E10" s="1" t="s">
        <v>19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10</v>
      </c>
      <c r="S10" s="1">
        <v>6</v>
      </c>
      <c r="T10" s="1">
        <v>6</v>
      </c>
      <c r="U10" s="1">
        <v>6</v>
      </c>
      <c r="V10" s="1">
        <v>7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C10" s="1">
        <v>10</v>
      </c>
      <c r="AD10" s="1">
        <v>0</v>
      </c>
      <c r="AE10" s="1">
        <v>37</v>
      </c>
      <c r="AF10" s="1">
        <v>1</v>
      </c>
      <c r="AG10" s="1">
        <f t="shared" si="3"/>
        <v>38</v>
      </c>
      <c r="AH10" s="1">
        <f t="shared" si="4"/>
        <v>19</v>
      </c>
      <c r="AI10" s="1">
        <v>27</v>
      </c>
      <c r="AJ10" s="1">
        <v>2</v>
      </c>
      <c r="AK10" s="1">
        <v>2</v>
      </c>
      <c r="AL10" s="1">
        <v>2</v>
      </c>
      <c r="AM10" s="2">
        <f t="shared" si="5"/>
        <v>33</v>
      </c>
      <c r="AN10" s="1">
        <f t="shared" si="6"/>
        <v>16.5</v>
      </c>
      <c r="AO10" s="2">
        <f t="shared" si="0"/>
        <v>16.666666666666668</v>
      </c>
      <c r="AP10" s="2">
        <f t="shared" si="1"/>
        <v>26.25</v>
      </c>
      <c r="AQ10" s="2">
        <f t="shared" si="2"/>
        <v>35.5</v>
      </c>
      <c r="AR10" s="2">
        <f t="shared" si="7"/>
        <v>78.41666666666667</v>
      </c>
      <c r="AS10" s="2">
        <f t="shared" si="8"/>
        <v>23.525</v>
      </c>
      <c r="AU10" s="1">
        <v>2</v>
      </c>
      <c r="AV10" s="1">
        <v>2</v>
      </c>
      <c r="AW10" s="1">
        <v>2</v>
      </c>
      <c r="AX10" s="1">
        <v>2</v>
      </c>
    </row>
    <row r="11" spans="1:50" ht="11.25">
      <c r="A11" s="3" t="s">
        <v>79</v>
      </c>
      <c r="B11" s="1">
        <v>123456789</v>
      </c>
      <c r="C11" s="1" t="s">
        <v>89</v>
      </c>
      <c r="D11" s="1">
        <v>2</v>
      </c>
      <c r="E11" s="1" t="s">
        <v>16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8</v>
      </c>
      <c r="S11" s="1">
        <v>10</v>
      </c>
      <c r="T11" s="1">
        <v>10</v>
      </c>
      <c r="U11" s="1">
        <v>7</v>
      </c>
      <c r="V11" s="1">
        <v>7</v>
      </c>
      <c r="W11" s="1">
        <v>10</v>
      </c>
      <c r="X11" s="1">
        <v>5</v>
      </c>
      <c r="Y11" s="1">
        <v>10</v>
      </c>
      <c r="Z11" s="1">
        <v>7</v>
      </c>
      <c r="AA11" s="1">
        <v>10</v>
      </c>
      <c r="AB11" s="1">
        <v>9</v>
      </c>
      <c r="AC11" s="1">
        <v>9</v>
      </c>
      <c r="AD11" s="1">
        <v>2</v>
      </c>
      <c r="AE11" s="1">
        <v>41</v>
      </c>
      <c r="AF11" s="1">
        <v>0</v>
      </c>
      <c r="AG11" s="1">
        <f t="shared" si="3"/>
        <v>41</v>
      </c>
      <c r="AH11" s="1">
        <f t="shared" si="4"/>
        <v>20.5</v>
      </c>
      <c r="AI11" s="1">
        <v>41</v>
      </c>
      <c r="AJ11" s="1">
        <v>2</v>
      </c>
      <c r="AK11" s="1">
        <v>2</v>
      </c>
      <c r="AL11" s="1">
        <v>2</v>
      </c>
      <c r="AM11" s="2">
        <f t="shared" si="5"/>
        <v>47</v>
      </c>
      <c r="AN11" s="1">
        <f t="shared" si="6"/>
        <v>23.5</v>
      </c>
      <c r="AO11" s="2">
        <f t="shared" si="0"/>
        <v>18.333333333333332</v>
      </c>
      <c r="AP11" s="2">
        <f t="shared" si="1"/>
        <v>25.5</v>
      </c>
      <c r="AQ11" s="2">
        <f t="shared" si="2"/>
        <v>44</v>
      </c>
      <c r="AR11" s="2">
        <f t="shared" si="7"/>
        <v>87.83333333333333</v>
      </c>
      <c r="AS11" s="2">
        <f t="shared" si="8"/>
        <v>26.349999999999998</v>
      </c>
      <c r="AU11" s="1">
        <v>2</v>
      </c>
      <c r="AV11" s="1">
        <v>2</v>
      </c>
      <c r="AW11" s="1">
        <v>2</v>
      </c>
      <c r="AX11" s="1">
        <v>2</v>
      </c>
    </row>
    <row r="12" spans="1:50" ht="11.25">
      <c r="A12" s="3" t="s">
        <v>79</v>
      </c>
      <c r="B12" s="1">
        <v>123456789</v>
      </c>
      <c r="C12" s="1" t="s">
        <v>89</v>
      </c>
      <c r="D12" s="1">
        <v>3</v>
      </c>
      <c r="E12" s="1" t="s">
        <v>15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8</v>
      </c>
      <c r="S12" s="1">
        <v>10</v>
      </c>
      <c r="T12" s="1">
        <v>7</v>
      </c>
      <c r="U12" s="1">
        <v>10</v>
      </c>
      <c r="V12" s="1">
        <v>7</v>
      </c>
      <c r="W12" s="1">
        <v>6</v>
      </c>
      <c r="X12" s="1">
        <v>9</v>
      </c>
      <c r="Y12" s="1">
        <v>10</v>
      </c>
      <c r="Z12" s="1">
        <v>10</v>
      </c>
      <c r="AA12" s="1">
        <v>10</v>
      </c>
      <c r="AB12" s="1">
        <v>10</v>
      </c>
      <c r="AC12" s="1">
        <v>8</v>
      </c>
      <c r="AD12" s="1">
        <v>1</v>
      </c>
      <c r="AE12" s="1">
        <v>36</v>
      </c>
      <c r="AF12" s="1">
        <v>1</v>
      </c>
      <c r="AG12" s="1">
        <f t="shared" si="3"/>
        <v>37</v>
      </c>
      <c r="AH12" s="1">
        <f t="shared" si="4"/>
        <v>18.5</v>
      </c>
      <c r="AI12" s="1">
        <v>40</v>
      </c>
      <c r="AJ12" s="1">
        <v>1</v>
      </c>
      <c r="AK12" s="1">
        <v>1</v>
      </c>
      <c r="AL12" s="1">
        <v>1</v>
      </c>
      <c r="AM12" s="2">
        <f t="shared" si="5"/>
        <v>43</v>
      </c>
      <c r="AN12" s="1">
        <f t="shared" si="6"/>
        <v>21.5</v>
      </c>
      <c r="AO12" s="2">
        <f t="shared" si="0"/>
        <v>20</v>
      </c>
      <c r="AP12" s="2">
        <f t="shared" si="1"/>
        <v>26.25</v>
      </c>
      <c r="AQ12" s="2">
        <f t="shared" si="2"/>
        <v>40</v>
      </c>
      <c r="AR12" s="2">
        <f t="shared" si="7"/>
        <v>86.25</v>
      </c>
      <c r="AS12" s="2">
        <f t="shared" si="8"/>
        <v>25.875</v>
      </c>
      <c r="AU12" s="1">
        <v>1</v>
      </c>
      <c r="AV12" s="1">
        <v>2</v>
      </c>
      <c r="AW12" s="1">
        <v>1</v>
      </c>
      <c r="AX12" s="1">
        <v>3</v>
      </c>
    </row>
    <row r="13" spans="1:50" ht="11.25">
      <c r="A13" s="3" t="s">
        <v>79</v>
      </c>
      <c r="B13" s="1">
        <v>123456789</v>
      </c>
      <c r="C13" s="1" t="s">
        <v>89</v>
      </c>
      <c r="D13" s="1">
        <v>3</v>
      </c>
      <c r="E13" s="1" t="s">
        <v>15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10</v>
      </c>
      <c r="S13" s="1">
        <v>10</v>
      </c>
      <c r="T13" s="1">
        <v>10</v>
      </c>
      <c r="U13" s="1">
        <v>10</v>
      </c>
      <c r="V13" s="1">
        <v>7</v>
      </c>
      <c r="W13" s="1">
        <v>6</v>
      </c>
      <c r="X13" s="1">
        <v>6</v>
      </c>
      <c r="Y13" s="1">
        <v>6</v>
      </c>
      <c r="Z13" s="1">
        <v>10</v>
      </c>
      <c r="AA13" s="1">
        <v>10</v>
      </c>
      <c r="AB13" s="1">
        <v>10</v>
      </c>
      <c r="AC13" s="1">
        <v>10</v>
      </c>
      <c r="AD13" s="1">
        <v>2</v>
      </c>
      <c r="AE13" s="1">
        <v>40</v>
      </c>
      <c r="AF13" s="1">
        <v>1</v>
      </c>
      <c r="AG13" s="1">
        <f t="shared" si="3"/>
        <v>41</v>
      </c>
      <c r="AH13" s="1">
        <f t="shared" si="4"/>
        <v>20.5</v>
      </c>
      <c r="AI13" s="1">
        <v>40</v>
      </c>
      <c r="AJ13" s="1">
        <v>2</v>
      </c>
      <c r="AK13" s="1">
        <v>3</v>
      </c>
      <c r="AL13" s="1">
        <v>3</v>
      </c>
      <c r="AM13" s="2">
        <f t="shared" si="5"/>
        <v>48</v>
      </c>
      <c r="AN13" s="1">
        <f t="shared" si="6"/>
        <v>24</v>
      </c>
      <c r="AO13" s="2">
        <f t="shared" si="0"/>
        <v>16.666666666666668</v>
      </c>
      <c r="AP13" s="2">
        <f t="shared" si="1"/>
        <v>26.25</v>
      </c>
      <c r="AQ13" s="2">
        <f t="shared" si="2"/>
        <v>44.5</v>
      </c>
      <c r="AR13" s="2">
        <f t="shared" si="7"/>
        <v>87.41666666666667</v>
      </c>
      <c r="AS13" s="2">
        <f t="shared" si="8"/>
        <v>26.225</v>
      </c>
      <c r="AU13" s="1">
        <v>3</v>
      </c>
      <c r="AV13" s="1">
        <v>2</v>
      </c>
      <c r="AW13" s="1">
        <v>3</v>
      </c>
      <c r="AX13" s="1">
        <v>2</v>
      </c>
    </row>
    <row r="14" spans="1:50" ht="11.25">
      <c r="A14" s="3" t="s">
        <v>79</v>
      </c>
      <c r="B14" s="1">
        <v>123456789</v>
      </c>
      <c r="C14" s="1" t="s">
        <v>89</v>
      </c>
      <c r="D14" s="1">
        <v>3</v>
      </c>
      <c r="E14" s="1" t="s">
        <v>15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10</v>
      </c>
      <c r="S14" s="1">
        <v>10</v>
      </c>
      <c r="T14" s="1">
        <v>10</v>
      </c>
      <c r="U14" s="1">
        <v>7</v>
      </c>
      <c r="V14" s="1">
        <v>8</v>
      </c>
      <c r="W14" s="1">
        <v>8</v>
      </c>
      <c r="X14" s="1">
        <v>8</v>
      </c>
      <c r="Y14" s="1">
        <v>10</v>
      </c>
      <c r="Z14" s="1">
        <v>7</v>
      </c>
      <c r="AA14" s="1">
        <v>10</v>
      </c>
      <c r="AB14" s="1">
        <v>10</v>
      </c>
      <c r="AC14" s="1">
        <v>10</v>
      </c>
      <c r="AD14" s="1">
        <v>1</v>
      </c>
      <c r="AE14" s="1">
        <v>39</v>
      </c>
      <c r="AF14" s="1">
        <v>3</v>
      </c>
      <c r="AG14" s="1">
        <f t="shared" si="3"/>
        <v>42</v>
      </c>
      <c r="AH14" s="1">
        <f t="shared" si="4"/>
        <v>21</v>
      </c>
      <c r="AI14" s="1">
        <v>41</v>
      </c>
      <c r="AJ14" s="1">
        <v>1</v>
      </c>
      <c r="AK14" s="1">
        <v>3</v>
      </c>
      <c r="AL14" s="1">
        <v>3</v>
      </c>
      <c r="AM14" s="2">
        <f t="shared" si="5"/>
        <v>48</v>
      </c>
      <c r="AN14" s="1">
        <f t="shared" si="6"/>
        <v>24</v>
      </c>
      <c r="AO14" s="2">
        <f t="shared" si="0"/>
        <v>13.333333333333332</v>
      </c>
      <c r="AP14" s="2">
        <f t="shared" si="1"/>
        <v>27</v>
      </c>
      <c r="AQ14" s="2">
        <f t="shared" si="2"/>
        <v>45</v>
      </c>
      <c r="AR14" s="2">
        <f t="shared" si="7"/>
        <v>85.33333333333333</v>
      </c>
      <c r="AS14" s="2">
        <f t="shared" si="8"/>
        <v>25.599999999999998</v>
      </c>
      <c r="AU14" s="1">
        <v>3</v>
      </c>
      <c r="AV14" s="1">
        <v>1</v>
      </c>
      <c r="AW14" s="1">
        <v>3</v>
      </c>
      <c r="AX14" s="1">
        <v>3</v>
      </c>
    </row>
    <row r="15" spans="1:50" ht="11.25">
      <c r="A15" s="3" t="s">
        <v>79</v>
      </c>
      <c r="B15" s="1">
        <v>123456789</v>
      </c>
      <c r="C15" s="1" t="s">
        <v>89</v>
      </c>
      <c r="D15" s="1">
        <v>4</v>
      </c>
      <c r="E15" s="1" t="s">
        <v>17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5</v>
      </c>
      <c r="S15" s="1">
        <v>7</v>
      </c>
      <c r="T15" s="1">
        <v>10</v>
      </c>
      <c r="U15" s="1">
        <v>10</v>
      </c>
      <c r="V15" s="1">
        <v>7</v>
      </c>
      <c r="W15" s="1">
        <v>10</v>
      </c>
      <c r="X15" s="1">
        <v>10</v>
      </c>
      <c r="Y15" s="1">
        <v>10</v>
      </c>
      <c r="Z15" s="1">
        <v>10</v>
      </c>
      <c r="AA15" s="1">
        <v>10</v>
      </c>
      <c r="AB15" s="1">
        <v>10</v>
      </c>
      <c r="AC15" s="1">
        <v>10</v>
      </c>
      <c r="AD15" s="1">
        <v>2</v>
      </c>
      <c r="AE15" s="1">
        <v>40</v>
      </c>
      <c r="AF15" s="1">
        <v>3</v>
      </c>
      <c r="AG15" s="1">
        <f t="shared" si="3"/>
        <v>43</v>
      </c>
      <c r="AH15" s="1">
        <f t="shared" si="4"/>
        <v>21.5</v>
      </c>
      <c r="AI15" s="1">
        <v>37</v>
      </c>
      <c r="AJ15" s="1">
        <v>0</v>
      </c>
      <c r="AK15" s="1">
        <v>3</v>
      </c>
      <c r="AL15" s="1">
        <v>3</v>
      </c>
      <c r="AM15" s="2">
        <f t="shared" si="5"/>
        <v>43</v>
      </c>
      <c r="AN15" s="1">
        <f t="shared" si="6"/>
        <v>21.5</v>
      </c>
      <c r="AO15" s="2">
        <f t="shared" si="0"/>
        <v>18.333333333333332</v>
      </c>
      <c r="AP15" s="2">
        <f t="shared" si="1"/>
        <v>27.25</v>
      </c>
      <c r="AQ15" s="2">
        <f t="shared" si="2"/>
        <v>43</v>
      </c>
      <c r="AR15" s="2">
        <f t="shared" si="7"/>
        <v>88.58333333333333</v>
      </c>
      <c r="AS15" s="2">
        <f t="shared" si="8"/>
        <v>26.574999999999996</v>
      </c>
      <c r="AU15" s="1">
        <v>3</v>
      </c>
      <c r="AV15" s="1">
        <v>0</v>
      </c>
      <c r="AW15" s="1">
        <v>3</v>
      </c>
      <c r="AX15" s="1">
        <v>0</v>
      </c>
    </row>
    <row r="16" spans="1:50" ht="11.25">
      <c r="A16" s="3" t="s">
        <v>79</v>
      </c>
      <c r="B16" s="1">
        <v>123456789</v>
      </c>
      <c r="C16" s="1" t="s">
        <v>89</v>
      </c>
      <c r="D16" s="1">
        <v>4</v>
      </c>
      <c r="E16" s="1" t="s">
        <v>17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10</v>
      </c>
      <c r="S16" s="1">
        <v>10</v>
      </c>
      <c r="T16" s="1">
        <v>10</v>
      </c>
      <c r="U16" s="1">
        <v>10</v>
      </c>
      <c r="V16" s="1">
        <v>10</v>
      </c>
      <c r="W16" s="1">
        <v>10</v>
      </c>
      <c r="X16" s="1">
        <v>10</v>
      </c>
      <c r="Y16" s="1">
        <v>10</v>
      </c>
      <c r="Z16" s="1">
        <v>7</v>
      </c>
      <c r="AA16" s="1">
        <v>9</v>
      </c>
      <c r="AB16" s="1">
        <v>10</v>
      </c>
      <c r="AC16" s="1">
        <v>10</v>
      </c>
      <c r="AD16" s="1">
        <v>1</v>
      </c>
      <c r="AE16" s="1">
        <v>40</v>
      </c>
      <c r="AF16" s="1">
        <v>3</v>
      </c>
      <c r="AG16" s="1">
        <f t="shared" si="3"/>
        <v>43</v>
      </c>
      <c r="AH16" s="1">
        <f t="shared" si="4"/>
        <v>21.5</v>
      </c>
      <c r="AI16" s="1">
        <v>38</v>
      </c>
      <c r="AJ16" s="1">
        <v>1</v>
      </c>
      <c r="AK16" s="1">
        <v>3</v>
      </c>
      <c r="AL16" s="1">
        <v>3</v>
      </c>
      <c r="AM16" s="2">
        <f t="shared" si="5"/>
        <v>45</v>
      </c>
      <c r="AN16" s="1">
        <f t="shared" si="6"/>
        <v>22.5</v>
      </c>
      <c r="AO16" s="2">
        <f t="shared" si="0"/>
        <v>20</v>
      </c>
      <c r="AP16" s="2">
        <f t="shared" si="1"/>
        <v>29</v>
      </c>
      <c r="AQ16" s="2">
        <f t="shared" si="2"/>
        <v>44</v>
      </c>
      <c r="AR16" s="2">
        <f t="shared" si="7"/>
        <v>93</v>
      </c>
      <c r="AS16" s="2">
        <f t="shared" si="8"/>
        <v>27.900000000000002</v>
      </c>
      <c r="AU16" s="1">
        <v>3</v>
      </c>
      <c r="AV16" s="1">
        <v>1</v>
      </c>
      <c r="AW16" s="1">
        <v>3</v>
      </c>
      <c r="AX16" s="1">
        <v>1</v>
      </c>
    </row>
    <row r="17" spans="1:50" ht="11.25">
      <c r="A17" s="3" t="s">
        <v>79</v>
      </c>
      <c r="B17" s="1">
        <v>123456789</v>
      </c>
      <c r="C17" s="1" t="s">
        <v>89</v>
      </c>
      <c r="D17" s="1">
        <v>5</v>
      </c>
      <c r="E17" s="1" t="s">
        <v>18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10</v>
      </c>
      <c r="S17" s="1">
        <v>7</v>
      </c>
      <c r="T17" s="1">
        <v>6</v>
      </c>
      <c r="U17" s="1">
        <v>7</v>
      </c>
      <c r="V17" s="1">
        <v>8</v>
      </c>
      <c r="W17" s="1">
        <v>10</v>
      </c>
      <c r="X17" s="1">
        <v>7</v>
      </c>
      <c r="Y17" s="1">
        <v>9</v>
      </c>
      <c r="Z17" s="1">
        <v>10</v>
      </c>
      <c r="AA17" s="1">
        <v>10</v>
      </c>
      <c r="AB17" s="1">
        <v>9</v>
      </c>
      <c r="AC17" s="1">
        <v>10</v>
      </c>
      <c r="AD17" s="1">
        <v>1</v>
      </c>
      <c r="AE17" s="1">
        <v>40</v>
      </c>
      <c r="AF17" s="1">
        <v>3</v>
      </c>
      <c r="AG17" s="1">
        <f t="shared" si="3"/>
        <v>43</v>
      </c>
      <c r="AH17" s="1">
        <f t="shared" si="4"/>
        <v>21.5</v>
      </c>
      <c r="AI17" s="1">
        <v>36</v>
      </c>
      <c r="AJ17" s="1">
        <v>1</v>
      </c>
      <c r="AK17" s="1">
        <v>2</v>
      </c>
      <c r="AL17" s="1">
        <v>2</v>
      </c>
      <c r="AM17" s="2">
        <f t="shared" si="5"/>
        <v>41</v>
      </c>
      <c r="AN17" s="1">
        <f t="shared" si="6"/>
        <v>20.5</v>
      </c>
      <c r="AO17" s="2">
        <f t="shared" si="0"/>
        <v>20</v>
      </c>
      <c r="AP17" s="2">
        <f t="shared" si="1"/>
        <v>25.75</v>
      </c>
      <c r="AQ17" s="2">
        <f t="shared" si="2"/>
        <v>42</v>
      </c>
      <c r="AR17" s="2">
        <f t="shared" si="7"/>
        <v>87.75</v>
      </c>
      <c r="AS17" s="2">
        <f t="shared" si="8"/>
        <v>26.325</v>
      </c>
      <c r="AU17" s="1">
        <v>2</v>
      </c>
      <c r="AV17" s="1">
        <v>1</v>
      </c>
      <c r="AW17" s="1">
        <v>2</v>
      </c>
      <c r="AX17" s="1">
        <v>2</v>
      </c>
    </row>
    <row r="18" spans="1:50" ht="11.25">
      <c r="A18" s="3" t="s">
        <v>79</v>
      </c>
      <c r="B18" s="1">
        <v>123456789</v>
      </c>
      <c r="C18" s="1" t="s">
        <v>89</v>
      </c>
      <c r="D18" s="1">
        <v>4</v>
      </c>
      <c r="E18" s="1" t="s">
        <v>17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10</v>
      </c>
      <c r="S18" s="1">
        <v>7</v>
      </c>
      <c r="T18" s="1">
        <v>10</v>
      </c>
      <c r="U18" s="1">
        <v>10</v>
      </c>
      <c r="V18" s="1">
        <v>8</v>
      </c>
      <c r="W18" s="1">
        <v>8</v>
      </c>
      <c r="X18" s="1">
        <v>8</v>
      </c>
      <c r="Y18" s="1">
        <v>8</v>
      </c>
      <c r="Z18" s="1">
        <v>8</v>
      </c>
      <c r="AA18" s="1">
        <v>10</v>
      </c>
      <c r="AB18" s="1">
        <v>9</v>
      </c>
      <c r="AC18" s="1">
        <v>8</v>
      </c>
      <c r="AD18" s="1">
        <v>3</v>
      </c>
      <c r="AE18" s="1">
        <v>40</v>
      </c>
      <c r="AF18" s="1">
        <v>2</v>
      </c>
      <c r="AG18" s="1">
        <f t="shared" si="3"/>
        <v>42</v>
      </c>
      <c r="AH18" s="1">
        <f t="shared" si="4"/>
        <v>21</v>
      </c>
      <c r="AI18" s="1">
        <v>39</v>
      </c>
      <c r="AJ18" s="1">
        <v>3</v>
      </c>
      <c r="AK18" s="1">
        <v>2</v>
      </c>
      <c r="AL18" s="1">
        <v>2</v>
      </c>
      <c r="AM18" s="2">
        <f t="shared" si="5"/>
        <v>46</v>
      </c>
      <c r="AN18" s="1">
        <f t="shared" si="6"/>
        <v>23</v>
      </c>
      <c r="AO18" s="2">
        <f t="shared" si="0"/>
        <v>20</v>
      </c>
      <c r="AP18" s="2">
        <f t="shared" si="1"/>
        <v>26</v>
      </c>
      <c r="AQ18" s="2">
        <f t="shared" si="2"/>
        <v>44</v>
      </c>
      <c r="AR18" s="2">
        <f t="shared" si="7"/>
        <v>90</v>
      </c>
      <c r="AS18" s="2">
        <f t="shared" si="8"/>
        <v>27</v>
      </c>
      <c r="AU18" s="1">
        <v>2</v>
      </c>
      <c r="AV18" s="1">
        <v>3</v>
      </c>
      <c r="AW18" s="1">
        <v>2</v>
      </c>
      <c r="AX18" s="1">
        <v>3</v>
      </c>
    </row>
    <row r="19" spans="1:50" ht="11.25">
      <c r="A19" s="3" t="s">
        <v>79</v>
      </c>
      <c r="B19" s="1">
        <v>123456789</v>
      </c>
      <c r="C19" s="1" t="s">
        <v>89</v>
      </c>
      <c r="D19" s="1">
        <v>1</v>
      </c>
      <c r="E19" s="1" t="s">
        <v>19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10</v>
      </c>
      <c r="S19" s="1">
        <v>7</v>
      </c>
      <c r="T19" s="1">
        <v>8</v>
      </c>
      <c r="U19" s="1">
        <v>6</v>
      </c>
      <c r="V19" s="1">
        <v>10</v>
      </c>
      <c r="W19" s="1">
        <v>9</v>
      </c>
      <c r="X19" s="1">
        <v>6</v>
      </c>
      <c r="Y19" s="1">
        <v>10</v>
      </c>
      <c r="Z19" s="1">
        <v>10</v>
      </c>
      <c r="AA19" s="1">
        <v>10</v>
      </c>
      <c r="AB19" s="1">
        <v>10</v>
      </c>
      <c r="AC19" s="1">
        <v>10</v>
      </c>
      <c r="AD19" s="1">
        <v>3</v>
      </c>
      <c r="AE19" s="1">
        <v>40</v>
      </c>
      <c r="AF19" s="1">
        <v>2</v>
      </c>
      <c r="AG19" s="1">
        <f t="shared" si="3"/>
        <v>42</v>
      </c>
      <c r="AH19" s="1">
        <f t="shared" si="4"/>
        <v>21</v>
      </c>
      <c r="AI19" s="1">
        <v>41</v>
      </c>
      <c r="AJ19" s="1">
        <v>3</v>
      </c>
      <c r="AK19" s="1">
        <v>3</v>
      </c>
      <c r="AL19" s="1">
        <v>3</v>
      </c>
      <c r="AM19" s="2">
        <f t="shared" si="5"/>
        <v>50</v>
      </c>
      <c r="AN19" s="1">
        <f t="shared" si="6"/>
        <v>25</v>
      </c>
      <c r="AO19" s="2">
        <f t="shared" si="0"/>
        <v>20</v>
      </c>
      <c r="AP19" s="2">
        <f t="shared" si="1"/>
        <v>26.5</v>
      </c>
      <c r="AQ19" s="2">
        <f t="shared" si="2"/>
        <v>46</v>
      </c>
      <c r="AR19" s="2">
        <f t="shared" si="7"/>
        <v>92.5</v>
      </c>
      <c r="AS19" s="2">
        <f t="shared" si="8"/>
        <v>27.75</v>
      </c>
      <c r="AU19" s="1">
        <v>3</v>
      </c>
      <c r="AV19" s="1">
        <v>3</v>
      </c>
      <c r="AW19" s="1">
        <v>3</v>
      </c>
      <c r="AX19" s="1">
        <v>3</v>
      </c>
    </row>
    <row r="20" spans="1:50" ht="11.25">
      <c r="A20" s="3" t="s">
        <v>79</v>
      </c>
      <c r="B20" s="1">
        <v>123456789</v>
      </c>
      <c r="C20" s="1" t="s">
        <v>89</v>
      </c>
      <c r="D20" s="1">
        <v>3</v>
      </c>
      <c r="E20" s="1" t="s">
        <v>15</v>
      </c>
      <c r="F20" s="1">
        <v>1</v>
      </c>
      <c r="G20" s="1">
        <v>0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10</v>
      </c>
      <c r="S20" s="1">
        <v>7</v>
      </c>
      <c r="T20" s="1">
        <v>10</v>
      </c>
      <c r="U20" s="1">
        <v>10</v>
      </c>
      <c r="V20" s="1">
        <v>10</v>
      </c>
      <c r="W20" s="1">
        <v>6</v>
      </c>
      <c r="X20" s="1">
        <v>6</v>
      </c>
      <c r="Y20" s="1">
        <v>10</v>
      </c>
      <c r="Z20" s="1">
        <v>10</v>
      </c>
      <c r="AA20" s="1">
        <v>10</v>
      </c>
      <c r="AB20" s="1">
        <v>10</v>
      </c>
      <c r="AC20" s="1">
        <v>10</v>
      </c>
      <c r="AD20" s="1">
        <v>3</v>
      </c>
      <c r="AE20" s="1">
        <v>46</v>
      </c>
      <c r="AF20" s="1">
        <v>2</v>
      </c>
      <c r="AG20" s="1">
        <f t="shared" si="3"/>
        <v>48</v>
      </c>
      <c r="AH20" s="1">
        <f t="shared" si="4"/>
        <v>24</v>
      </c>
      <c r="AI20" s="1">
        <v>40</v>
      </c>
      <c r="AJ20" s="1">
        <v>3</v>
      </c>
      <c r="AK20" s="1">
        <v>2</v>
      </c>
      <c r="AL20" s="1">
        <v>2</v>
      </c>
      <c r="AM20" s="2">
        <f t="shared" si="5"/>
        <v>47</v>
      </c>
      <c r="AN20" s="1">
        <f t="shared" si="6"/>
        <v>23.5</v>
      </c>
      <c r="AO20" s="2">
        <f t="shared" si="0"/>
        <v>15</v>
      </c>
      <c r="AP20" s="2">
        <f t="shared" si="1"/>
        <v>27.25</v>
      </c>
      <c r="AQ20" s="2">
        <f t="shared" si="2"/>
        <v>47.5</v>
      </c>
      <c r="AR20" s="2">
        <f t="shared" si="7"/>
        <v>89.75</v>
      </c>
      <c r="AS20" s="2">
        <f t="shared" si="8"/>
        <v>26.924999999999997</v>
      </c>
      <c r="AU20" s="1">
        <v>2</v>
      </c>
      <c r="AV20" s="1">
        <v>3</v>
      </c>
      <c r="AW20" s="1">
        <v>2</v>
      </c>
      <c r="AX20" s="1">
        <v>3</v>
      </c>
    </row>
    <row r="21" spans="1:50" ht="11.25">
      <c r="A21" s="3" t="s">
        <v>79</v>
      </c>
      <c r="B21" s="1">
        <v>123456789</v>
      </c>
      <c r="C21" s="1" t="s">
        <v>89</v>
      </c>
      <c r="D21" s="1">
        <v>5</v>
      </c>
      <c r="E21" s="1" t="s">
        <v>18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10</v>
      </c>
      <c r="S21" s="1">
        <v>7</v>
      </c>
      <c r="T21" s="1">
        <v>5</v>
      </c>
      <c r="U21" s="1">
        <v>10</v>
      </c>
      <c r="V21" s="1">
        <v>10</v>
      </c>
      <c r="W21" s="1">
        <v>6</v>
      </c>
      <c r="X21" s="1">
        <v>6</v>
      </c>
      <c r="Y21" s="1">
        <v>10</v>
      </c>
      <c r="Z21" s="1">
        <v>9</v>
      </c>
      <c r="AA21" s="1">
        <v>10</v>
      </c>
      <c r="AB21" s="1">
        <v>10</v>
      </c>
      <c r="AC21" s="1">
        <v>9</v>
      </c>
      <c r="AD21" s="1">
        <v>0</v>
      </c>
      <c r="AE21" s="1">
        <v>40</v>
      </c>
      <c r="AF21" s="1">
        <v>3</v>
      </c>
      <c r="AG21" s="1">
        <f t="shared" si="3"/>
        <v>43</v>
      </c>
      <c r="AH21" s="1">
        <f t="shared" si="4"/>
        <v>21.5</v>
      </c>
      <c r="AI21" s="1">
        <v>25</v>
      </c>
      <c r="AJ21" s="1">
        <v>3</v>
      </c>
      <c r="AK21" s="1">
        <v>3</v>
      </c>
      <c r="AL21" s="1">
        <v>3</v>
      </c>
      <c r="AM21" s="2">
        <f t="shared" si="5"/>
        <v>34</v>
      </c>
      <c r="AN21" s="1">
        <f t="shared" si="6"/>
        <v>17</v>
      </c>
      <c r="AO21" s="2">
        <f t="shared" si="0"/>
        <v>15</v>
      </c>
      <c r="AP21" s="2">
        <f t="shared" si="1"/>
        <v>25.5</v>
      </c>
      <c r="AQ21" s="2">
        <f t="shared" si="2"/>
        <v>38.5</v>
      </c>
      <c r="AR21" s="2">
        <f t="shared" si="7"/>
        <v>79</v>
      </c>
      <c r="AS21" s="2">
        <f t="shared" si="8"/>
        <v>23.700000000000003</v>
      </c>
      <c r="AU21" s="1">
        <v>3</v>
      </c>
      <c r="AV21" s="1">
        <v>3</v>
      </c>
      <c r="AW21" s="1">
        <v>3</v>
      </c>
      <c r="AX21" s="1">
        <v>3</v>
      </c>
    </row>
    <row r="22" spans="1:50" ht="11.25">
      <c r="A22" s="3" t="s">
        <v>79</v>
      </c>
      <c r="B22" s="1">
        <v>123456789</v>
      </c>
      <c r="C22" s="1" t="s">
        <v>89</v>
      </c>
      <c r="D22" s="1">
        <v>2</v>
      </c>
      <c r="E22" s="1" t="s">
        <v>16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10</v>
      </c>
      <c r="S22" s="1">
        <v>7</v>
      </c>
      <c r="T22" s="1">
        <v>10</v>
      </c>
      <c r="U22" s="1">
        <v>10</v>
      </c>
      <c r="V22" s="1">
        <v>9</v>
      </c>
      <c r="W22" s="1">
        <v>6</v>
      </c>
      <c r="X22" s="1">
        <v>6</v>
      </c>
      <c r="Y22" s="1">
        <v>10</v>
      </c>
      <c r="Z22" s="1">
        <v>9</v>
      </c>
      <c r="AA22" s="1">
        <v>8</v>
      </c>
      <c r="AB22" s="1">
        <v>10</v>
      </c>
      <c r="AC22" s="1">
        <v>10</v>
      </c>
      <c r="AD22" s="1">
        <v>2</v>
      </c>
      <c r="AE22" s="1">
        <v>39</v>
      </c>
      <c r="AF22" s="1">
        <v>2</v>
      </c>
      <c r="AG22" s="1">
        <f t="shared" si="3"/>
        <v>41</v>
      </c>
      <c r="AH22" s="1">
        <f t="shared" si="4"/>
        <v>20.5</v>
      </c>
      <c r="AI22" s="1">
        <v>39</v>
      </c>
      <c r="AJ22" s="1">
        <v>2</v>
      </c>
      <c r="AK22" s="1">
        <v>2</v>
      </c>
      <c r="AL22" s="1">
        <v>2</v>
      </c>
      <c r="AM22" s="2">
        <f t="shared" si="5"/>
        <v>45</v>
      </c>
      <c r="AN22" s="1">
        <f t="shared" si="6"/>
        <v>22.5</v>
      </c>
      <c r="AO22" s="2">
        <f t="shared" si="0"/>
        <v>20</v>
      </c>
      <c r="AP22" s="2">
        <f t="shared" si="1"/>
        <v>26.25</v>
      </c>
      <c r="AQ22" s="2">
        <f t="shared" si="2"/>
        <v>43</v>
      </c>
      <c r="AR22" s="2">
        <f t="shared" si="7"/>
        <v>89.25</v>
      </c>
      <c r="AS22" s="2">
        <f t="shared" si="8"/>
        <v>26.775</v>
      </c>
      <c r="AU22" s="1">
        <v>2</v>
      </c>
      <c r="AV22" s="1">
        <v>2</v>
      </c>
      <c r="AW22" s="1">
        <v>2</v>
      </c>
      <c r="AX22" s="1">
        <v>2</v>
      </c>
    </row>
    <row r="23" spans="1:50" ht="11.25">
      <c r="A23" s="3" t="s">
        <v>79</v>
      </c>
      <c r="B23" s="1">
        <v>123456789</v>
      </c>
      <c r="C23" s="1" t="s">
        <v>89</v>
      </c>
      <c r="D23" s="1">
        <v>3</v>
      </c>
      <c r="E23" s="1" t="s">
        <v>15</v>
      </c>
      <c r="F23" s="1">
        <v>1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  <c r="Q23" s="1">
        <v>1</v>
      </c>
      <c r="R23" s="1">
        <v>9</v>
      </c>
      <c r="S23" s="1">
        <v>7</v>
      </c>
      <c r="T23" s="1">
        <v>10</v>
      </c>
      <c r="U23" s="1">
        <v>10</v>
      </c>
      <c r="V23" s="1">
        <v>10</v>
      </c>
      <c r="W23" s="1">
        <v>8</v>
      </c>
      <c r="X23" s="1">
        <v>9</v>
      </c>
      <c r="Y23" s="1">
        <v>8</v>
      </c>
      <c r="Z23" s="1">
        <v>10</v>
      </c>
      <c r="AA23" s="1">
        <v>10</v>
      </c>
      <c r="AB23" s="1">
        <v>9</v>
      </c>
      <c r="AC23" s="1">
        <v>10</v>
      </c>
      <c r="AD23" s="1">
        <v>2</v>
      </c>
      <c r="AE23" s="1">
        <v>37</v>
      </c>
      <c r="AF23" s="1">
        <v>3</v>
      </c>
      <c r="AG23" s="1">
        <f t="shared" si="3"/>
        <v>40</v>
      </c>
      <c r="AH23" s="1">
        <f t="shared" si="4"/>
        <v>20</v>
      </c>
      <c r="AI23" s="1">
        <v>41</v>
      </c>
      <c r="AJ23" s="1">
        <v>2</v>
      </c>
      <c r="AK23" s="1">
        <v>2</v>
      </c>
      <c r="AL23" s="1">
        <v>2</v>
      </c>
      <c r="AM23" s="2">
        <f t="shared" si="5"/>
        <v>47</v>
      </c>
      <c r="AN23" s="1">
        <f t="shared" si="6"/>
        <v>23.5</v>
      </c>
      <c r="AO23" s="2">
        <f t="shared" si="0"/>
        <v>13.333333333333332</v>
      </c>
      <c r="AP23" s="2">
        <f t="shared" si="1"/>
        <v>27.5</v>
      </c>
      <c r="AQ23" s="2">
        <f t="shared" si="2"/>
        <v>43.5</v>
      </c>
      <c r="AR23" s="2">
        <f t="shared" si="7"/>
        <v>84.33333333333333</v>
      </c>
      <c r="AS23" s="2">
        <f t="shared" si="8"/>
        <v>25.299999999999997</v>
      </c>
      <c r="AU23" s="1">
        <v>2</v>
      </c>
      <c r="AV23" s="1">
        <v>2</v>
      </c>
      <c r="AW23" s="1">
        <v>2</v>
      </c>
      <c r="AX23" s="1">
        <v>2</v>
      </c>
    </row>
    <row r="24" spans="1:50" ht="11.25">
      <c r="A24" s="3" t="s">
        <v>79</v>
      </c>
      <c r="B24" s="1">
        <v>123456789</v>
      </c>
      <c r="C24" s="1" t="s">
        <v>89</v>
      </c>
      <c r="D24" s="1">
        <v>4</v>
      </c>
      <c r="E24" s="1" t="s">
        <v>17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10</v>
      </c>
      <c r="S24" s="1">
        <v>7</v>
      </c>
      <c r="T24" s="1">
        <v>10</v>
      </c>
      <c r="U24" s="1">
        <v>6</v>
      </c>
      <c r="V24" s="1">
        <v>6</v>
      </c>
      <c r="W24" s="1">
        <v>6</v>
      </c>
      <c r="X24" s="1">
        <v>6</v>
      </c>
      <c r="Y24" s="1">
        <v>6</v>
      </c>
      <c r="Z24" s="1">
        <v>10</v>
      </c>
      <c r="AA24" s="1">
        <v>10</v>
      </c>
      <c r="AB24" s="1">
        <v>10</v>
      </c>
      <c r="AC24" s="1">
        <v>10</v>
      </c>
      <c r="AD24" s="1">
        <v>1</v>
      </c>
      <c r="AE24" s="1">
        <v>40</v>
      </c>
      <c r="AF24" s="1">
        <v>2</v>
      </c>
      <c r="AG24" s="1">
        <f t="shared" si="3"/>
        <v>42</v>
      </c>
      <c r="AH24" s="1">
        <f t="shared" si="4"/>
        <v>21</v>
      </c>
      <c r="AI24" s="1">
        <v>40</v>
      </c>
      <c r="AJ24" s="1">
        <v>1</v>
      </c>
      <c r="AK24" s="1">
        <v>2</v>
      </c>
      <c r="AL24" s="1">
        <v>2</v>
      </c>
      <c r="AM24" s="2">
        <f t="shared" si="5"/>
        <v>45</v>
      </c>
      <c r="AN24" s="1">
        <f t="shared" si="6"/>
        <v>22.5</v>
      </c>
      <c r="AO24" s="2">
        <f t="shared" si="0"/>
        <v>20</v>
      </c>
      <c r="AP24" s="2">
        <f t="shared" si="1"/>
        <v>24.25</v>
      </c>
      <c r="AQ24" s="2">
        <f t="shared" si="2"/>
        <v>43.5</v>
      </c>
      <c r="AR24" s="2">
        <f t="shared" si="7"/>
        <v>87.75</v>
      </c>
      <c r="AS24" s="2">
        <f t="shared" si="8"/>
        <v>26.325</v>
      </c>
      <c r="AU24" s="1">
        <v>2</v>
      </c>
      <c r="AV24" s="1">
        <v>1</v>
      </c>
      <c r="AW24" s="1">
        <v>2</v>
      </c>
      <c r="AX24" s="1">
        <v>1</v>
      </c>
    </row>
    <row r="25" spans="1:50" ht="11.25">
      <c r="A25" s="3" t="s">
        <v>79</v>
      </c>
      <c r="B25" s="1">
        <v>123456789</v>
      </c>
      <c r="C25" s="1" t="s">
        <v>89</v>
      </c>
      <c r="D25" s="1">
        <v>5</v>
      </c>
      <c r="E25" s="1" t="s">
        <v>18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10</v>
      </c>
      <c r="S25" s="1">
        <v>7</v>
      </c>
      <c r="T25" s="1">
        <v>5</v>
      </c>
      <c r="U25" s="1">
        <v>6</v>
      </c>
      <c r="V25" s="1">
        <v>7</v>
      </c>
      <c r="W25" s="1">
        <v>10</v>
      </c>
      <c r="X25" s="1">
        <v>8</v>
      </c>
      <c r="Y25" s="1">
        <v>10</v>
      </c>
      <c r="Z25" s="1">
        <v>10</v>
      </c>
      <c r="AA25" s="1">
        <v>10</v>
      </c>
      <c r="AB25" s="1">
        <v>10</v>
      </c>
      <c r="AC25" s="1">
        <v>10</v>
      </c>
      <c r="AD25" s="1">
        <v>3</v>
      </c>
      <c r="AE25" s="1">
        <v>31</v>
      </c>
      <c r="AF25" s="1">
        <v>2</v>
      </c>
      <c r="AG25" s="1">
        <f t="shared" si="3"/>
        <v>33</v>
      </c>
      <c r="AH25" s="1">
        <f t="shared" si="4"/>
        <v>16.5</v>
      </c>
      <c r="AI25" s="1">
        <v>30</v>
      </c>
      <c r="AJ25" s="1">
        <v>3</v>
      </c>
      <c r="AK25" s="1">
        <v>1</v>
      </c>
      <c r="AL25" s="1">
        <v>1</v>
      </c>
      <c r="AM25" s="2">
        <f t="shared" si="5"/>
        <v>35</v>
      </c>
      <c r="AN25" s="1">
        <f t="shared" si="6"/>
        <v>17.5</v>
      </c>
      <c r="AO25" s="2">
        <f t="shared" si="0"/>
        <v>16.666666666666668</v>
      </c>
      <c r="AP25" s="2">
        <f t="shared" si="1"/>
        <v>25.75</v>
      </c>
      <c r="AQ25" s="2">
        <f t="shared" si="2"/>
        <v>34</v>
      </c>
      <c r="AR25" s="2">
        <f t="shared" si="7"/>
        <v>76.41666666666667</v>
      </c>
      <c r="AS25" s="2">
        <f t="shared" si="8"/>
        <v>22.925</v>
      </c>
      <c r="AU25" s="1">
        <v>1</v>
      </c>
      <c r="AV25" s="1">
        <v>3</v>
      </c>
      <c r="AW25" s="1">
        <v>2</v>
      </c>
      <c r="AX25" s="1">
        <v>3</v>
      </c>
    </row>
    <row r="26" spans="1:50" ht="11.25">
      <c r="A26" s="3" t="s">
        <v>79</v>
      </c>
      <c r="B26" s="1">
        <v>123456789</v>
      </c>
      <c r="C26" s="1" t="s">
        <v>89</v>
      </c>
      <c r="D26" s="1">
        <v>5</v>
      </c>
      <c r="E26" s="1" t="s">
        <v>18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10</v>
      </c>
      <c r="S26" s="1">
        <v>10</v>
      </c>
      <c r="T26" s="1">
        <v>10</v>
      </c>
      <c r="U26" s="1">
        <v>8</v>
      </c>
      <c r="V26" s="1">
        <v>7</v>
      </c>
      <c r="W26" s="1">
        <v>6</v>
      </c>
      <c r="X26" s="1">
        <v>5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3</v>
      </c>
      <c r="AE26" s="1">
        <v>37</v>
      </c>
      <c r="AF26" s="1">
        <v>2</v>
      </c>
      <c r="AG26" s="1">
        <f t="shared" si="3"/>
        <v>39</v>
      </c>
      <c r="AH26" s="1">
        <f t="shared" si="4"/>
        <v>19.5</v>
      </c>
      <c r="AI26" s="1">
        <v>38</v>
      </c>
      <c r="AJ26" s="1">
        <v>3</v>
      </c>
      <c r="AK26" s="1">
        <v>2</v>
      </c>
      <c r="AL26" s="1">
        <v>2</v>
      </c>
      <c r="AM26" s="2">
        <f t="shared" si="5"/>
        <v>45</v>
      </c>
      <c r="AN26" s="1">
        <f t="shared" si="6"/>
        <v>22.5</v>
      </c>
      <c r="AO26" s="2">
        <f t="shared" si="0"/>
        <v>20</v>
      </c>
      <c r="AP26" s="2">
        <f t="shared" si="1"/>
        <v>26.5</v>
      </c>
      <c r="AQ26" s="2">
        <f t="shared" si="2"/>
        <v>42</v>
      </c>
      <c r="AR26" s="2">
        <f t="shared" si="7"/>
        <v>88.5</v>
      </c>
      <c r="AS26" s="2">
        <f t="shared" si="8"/>
        <v>26.55</v>
      </c>
      <c r="AU26" s="1">
        <v>2</v>
      </c>
      <c r="AV26" s="1">
        <v>3</v>
      </c>
      <c r="AW26" s="1">
        <v>2</v>
      </c>
      <c r="AX26" s="1">
        <v>3</v>
      </c>
    </row>
    <row r="27" spans="1:50" ht="11.25">
      <c r="A27" s="3" t="s">
        <v>79</v>
      </c>
      <c r="B27" s="1">
        <v>123456789</v>
      </c>
      <c r="C27" s="1" t="s">
        <v>89</v>
      </c>
      <c r="D27" s="1">
        <v>2</v>
      </c>
      <c r="E27" s="1" t="s">
        <v>16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10</v>
      </c>
      <c r="S27" s="1">
        <v>10</v>
      </c>
      <c r="T27" s="1">
        <v>7</v>
      </c>
      <c r="U27" s="1">
        <v>9</v>
      </c>
      <c r="V27" s="1">
        <v>10</v>
      </c>
      <c r="W27" s="1">
        <v>10</v>
      </c>
      <c r="X27" s="1">
        <v>10</v>
      </c>
      <c r="Y27" s="1">
        <v>10</v>
      </c>
      <c r="Z27" s="1">
        <v>10</v>
      </c>
      <c r="AA27" s="1">
        <v>10</v>
      </c>
      <c r="AB27" s="1">
        <v>10</v>
      </c>
      <c r="AC27" s="1">
        <v>10</v>
      </c>
      <c r="AD27" s="1">
        <v>3</v>
      </c>
      <c r="AE27" s="1">
        <v>39</v>
      </c>
      <c r="AF27" s="1">
        <v>1</v>
      </c>
      <c r="AG27" s="1">
        <f t="shared" si="3"/>
        <v>40</v>
      </c>
      <c r="AH27" s="1">
        <f t="shared" si="4"/>
        <v>20</v>
      </c>
      <c r="AI27" s="1">
        <v>38</v>
      </c>
      <c r="AJ27" s="1">
        <v>3</v>
      </c>
      <c r="AK27" s="1">
        <v>1</v>
      </c>
      <c r="AL27" s="1">
        <v>1</v>
      </c>
      <c r="AM27" s="2">
        <f t="shared" si="5"/>
        <v>43</v>
      </c>
      <c r="AN27" s="1">
        <f t="shared" si="6"/>
        <v>21.5</v>
      </c>
      <c r="AO27" s="2">
        <f t="shared" si="0"/>
        <v>20</v>
      </c>
      <c r="AP27" s="2">
        <f t="shared" si="1"/>
        <v>29</v>
      </c>
      <c r="AQ27" s="2">
        <f t="shared" si="2"/>
        <v>41.5</v>
      </c>
      <c r="AR27" s="2">
        <f t="shared" si="7"/>
        <v>90.5</v>
      </c>
      <c r="AS27" s="2">
        <f t="shared" si="8"/>
        <v>27.150000000000002</v>
      </c>
      <c r="AU27" s="1">
        <v>1</v>
      </c>
      <c r="AV27" s="1">
        <v>3</v>
      </c>
      <c r="AW27" s="1">
        <v>1</v>
      </c>
      <c r="AX27" s="1">
        <v>3</v>
      </c>
    </row>
    <row r="28" spans="1:50" ht="11.25">
      <c r="A28" s="3" t="s">
        <v>79</v>
      </c>
      <c r="B28" s="1">
        <v>123456789</v>
      </c>
      <c r="C28" s="1" t="s">
        <v>89</v>
      </c>
      <c r="D28" s="1">
        <v>2900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7</v>
      </c>
      <c r="S28" s="1">
        <v>9</v>
      </c>
      <c r="T28" s="1">
        <v>10</v>
      </c>
      <c r="U28" s="1">
        <v>7</v>
      </c>
      <c r="V28" s="1">
        <v>7</v>
      </c>
      <c r="W28" s="1">
        <v>7</v>
      </c>
      <c r="X28" s="1">
        <v>7</v>
      </c>
      <c r="Y28" s="1">
        <v>10</v>
      </c>
      <c r="Z28" s="1">
        <v>10</v>
      </c>
      <c r="AA28" s="1">
        <v>7</v>
      </c>
      <c r="AB28" s="1">
        <v>10</v>
      </c>
      <c r="AC28" s="1">
        <v>10</v>
      </c>
      <c r="AD28" s="1">
        <v>3</v>
      </c>
      <c r="AE28" s="1">
        <v>42</v>
      </c>
      <c r="AF28" s="1">
        <v>2</v>
      </c>
      <c r="AG28" s="1">
        <f t="shared" si="3"/>
        <v>44</v>
      </c>
      <c r="AH28" s="1">
        <f t="shared" si="4"/>
        <v>22</v>
      </c>
      <c r="AI28" s="1">
        <v>38</v>
      </c>
      <c r="AJ28" s="1">
        <v>3</v>
      </c>
      <c r="AK28" s="1">
        <v>0</v>
      </c>
      <c r="AL28" s="1">
        <v>0</v>
      </c>
      <c r="AM28" s="2">
        <f t="shared" si="5"/>
        <v>41</v>
      </c>
      <c r="AN28" s="1">
        <f t="shared" si="6"/>
        <v>20.5</v>
      </c>
      <c r="AO28" s="2">
        <f t="shared" si="0"/>
        <v>20</v>
      </c>
      <c r="AP28" s="2">
        <f t="shared" si="1"/>
        <v>25.25</v>
      </c>
      <c r="AQ28" s="2">
        <f t="shared" si="2"/>
        <v>42.5</v>
      </c>
      <c r="AR28" s="2">
        <f t="shared" si="7"/>
        <v>87.75</v>
      </c>
      <c r="AS28" s="2">
        <f t="shared" si="8"/>
        <v>26.325</v>
      </c>
      <c r="AU28" s="1">
        <v>0</v>
      </c>
      <c r="AV28" s="1">
        <v>3</v>
      </c>
      <c r="AW28" s="1">
        <v>0</v>
      </c>
      <c r="AX28" s="1">
        <v>3</v>
      </c>
    </row>
    <row r="29" spans="1:50" ht="11.25">
      <c r="A29" s="3" t="s">
        <v>79</v>
      </c>
      <c r="B29" s="1">
        <v>123456789</v>
      </c>
      <c r="C29" s="1" t="s">
        <v>89</v>
      </c>
      <c r="D29" s="1">
        <v>2900</v>
      </c>
      <c r="F29" s="1">
        <v>0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v>10</v>
      </c>
      <c r="S29" s="1">
        <v>10</v>
      </c>
      <c r="T29" s="1">
        <v>10</v>
      </c>
      <c r="U29" s="1">
        <v>10</v>
      </c>
      <c r="V29" s="1">
        <v>9</v>
      </c>
      <c r="W29" s="1">
        <v>8</v>
      </c>
      <c r="X29" s="1">
        <v>5</v>
      </c>
      <c r="Y29" s="1">
        <v>7</v>
      </c>
      <c r="Z29" s="1">
        <v>10</v>
      </c>
      <c r="AA29" s="1">
        <v>10</v>
      </c>
      <c r="AB29" s="1">
        <v>7</v>
      </c>
      <c r="AC29" s="1">
        <v>10</v>
      </c>
      <c r="AD29" s="1">
        <v>0</v>
      </c>
      <c r="AE29" s="1">
        <v>41</v>
      </c>
      <c r="AF29" s="1">
        <v>3</v>
      </c>
      <c r="AG29" s="1">
        <f t="shared" si="3"/>
        <v>44</v>
      </c>
      <c r="AH29" s="1">
        <f t="shared" si="4"/>
        <v>22</v>
      </c>
      <c r="AI29" s="1">
        <v>41</v>
      </c>
      <c r="AJ29" s="1">
        <v>2</v>
      </c>
      <c r="AK29" s="1">
        <v>1</v>
      </c>
      <c r="AL29" s="1">
        <v>1</v>
      </c>
      <c r="AM29" s="2">
        <f t="shared" si="5"/>
        <v>45</v>
      </c>
      <c r="AN29" s="1">
        <f t="shared" si="6"/>
        <v>22.5</v>
      </c>
      <c r="AO29" s="2">
        <f t="shared" si="0"/>
        <v>11.666666666666668</v>
      </c>
      <c r="AP29" s="2">
        <f t="shared" si="1"/>
        <v>26.5</v>
      </c>
      <c r="AQ29" s="2">
        <f t="shared" si="2"/>
        <v>44.5</v>
      </c>
      <c r="AR29" s="2">
        <f t="shared" si="7"/>
        <v>82.66666666666667</v>
      </c>
      <c r="AS29" s="2">
        <f t="shared" si="8"/>
        <v>24.8</v>
      </c>
      <c r="AU29" s="1">
        <v>1</v>
      </c>
      <c r="AV29" s="1">
        <v>2</v>
      </c>
      <c r="AW29" s="1">
        <v>1</v>
      </c>
      <c r="AX29" s="1">
        <v>2</v>
      </c>
    </row>
    <row r="30" spans="1:50" ht="11.25">
      <c r="A30" s="3" t="s">
        <v>79</v>
      </c>
      <c r="B30" s="1">
        <v>123456789</v>
      </c>
      <c r="C30" s="1" t="s">
        <v>89</v>
      </c>
      <c r="D30" s="1" t="s">
        <v>20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10</v>
      </c>
      <c r="S30" s="1">
        <v>10</v>
      </c>
      <c r="T30" s="1">
        <v>10</v>
      </c>
      <c r="U30" s="1">
        <v>10</v>
      </c>
      <c r="V30" s="1">
        <v>10</v>
      </c>
      <c r="W30" s="1">
        <v>10</v>
      </c>
      <c r="X30" s="1">
        <v>10</v>
      </c>
      <c r="Y30" s="1">
        <v>10</v>
      </c>
      <c r="Z30" s="1">
        <v>10</v>
      </c>
      <c r="AA30" s="1">
        <v>10</v>
      </c>
      <c r="AB30" s="1">
        <v>10</v>
      </c>
      <c r="AC30" s="1">
        <v>10</v>
      </c>
      <c r="AD30" s="1">
        <v>3</v>
      </c>
      <c r="AE30" s="1">
        <v>47</v>
      </c>
      <c r="AF30" s="1">
        <v>3</v>
      </c>
      <c r="AG30" s="1">
        <f t="shared" si="3"/>
        <v>50</v>
      </c>
      <c r="AH30" s="1">
        <f t="shared" si="4"/>
        <v>25</v>
      </c>
      <c r="AI30" s="1">
        <v>41</v>
      </c>
      <c r="AJ30" s="1">
        <v>3</v>
      </c>
      <c r="AK30" s="1">
        <v>3</v>
      </c>
      <c r="AL30" s="1">
        <v>3</v>
      </c>
      <c r="AM30" s="2">
        <f t="shared" si="5"/>
        <v>50</v>
      </c>
      <c r="AN30" s="1">
        <f t="shared" si="6"/>
        <v>25</v>
      </c>
      <c r="AO30" s="2">
        <f t="shared" si="0"/>
        <v>20</v>
      </c>
      <c r="AP30" s="2">
        <f t="shared" si="1"/>
        <v>30</v>
      </c>
      <c r="AQ30" s="2">
        <f t="shared" si="2"/>
        <v>50</v>
      </c>
      <c r="AR30" s="2">
        <f>AO30+AP30+AQ30</f>
        <v>100</v>
      </c>
      <c r="AS30" s="2">
        <f t="shared" si="8"/>
        <v>30</v>
      </c>
      <c r="AU30" s="1">
        <v>3</v>
      </c>
      <c r="AV30" s="1">
        <v>3</v>
      </c>
      <c r="AW30" s="1">
        <v>3</v>
      </c>
      <c r="AX30" s="1">
        <v>3</v>
      </c>
    </row>
    <row r="33" spans="1:34" ht="11.25">
      <c r="A33" s="1" t="s">
        <v>66</v>
      </c>
      <c r="E33" s="1" t="s">
        <v>67</v>
      </c>
      <c r="H33" s="1" t="s">
        <v>88</v>
      </c>
      <c r="AA33" s="1" t="s">
        <v>73</v>
      </c>
      <c r="AH33" s="1" t="s">
        <v>67</v>
      </c>
    </row>
    <row r="34" spans="1:34" ht="11.25">
      <c r="A34" s="1" t="s">
        <v>87</v>
      </c>
      <c r="E34" s="1">
        <v>26</v>
      </c>
      <c r="AA34" s="1" t="s">
        <v>74</v>
      </c>
      <c r="AH34" s="1">
        <v>26</v>
      </c>
    </row>
    <row r="35" spans="1:34" ht="11.25">
      <c r="A35" s="1" t="s">
        <v>69</v>
      </c>
      <c r="E35" s="1">
        <v>20</v>
      </c>
      <c r="AA35" s="1" t="s">
        <v>71</v>
      </c>
      <c r="AH35" s="1">
        <v>20</v>
      </c>
    </row>
    <row r="36" spans="27:34" ht="11.25">
      <c r="AA36" s="1" t="s">
        <v>75</v>
      </c>
      <c r="AH36" s="1">
        <v>26</v>
      </c>
    </row>
    <row r="37" spans="1:34" ht="11.25">
      <c r="A37" s="1" t="s">
        <v>68</v>
      </c>
      <c r="E37" s="1" t="s">
        <v>67</v>
      </c>
      <c r="AA37" s="1" t="s">
        <v>71</v>
      </c>
      <c r="AH37" s="1">
        <v>21</v>
      </c>
    </row>
    <row r="38" spans="1:34" ht="11.25">
      <c r="A38" s="1" t="s">
        <v>70</v>
      </c>
      <c r="E38" s="1">
        <v>104</v>
      </c>
      <c r="AA38" s="1" t="s">
        <v>76</v>
      </c>
      <c r="AH38" s="1">
        <v>26</v>
      </c>
    </row>
    <row r="39" spans="1:34" ht="11.25">
      <c r="A39" s="1" t="s">
        <v>71</v>
      </c>
      <c r="E39" s="1">
        <v>81</v>
      </c>
      <c r="AA39" s="1" t="s">
        <v>71</v>
      </c>
      <c r="AH39" s="1">
        <v>22</v>
      </c>
    </row>
    <row r="40" spans="27:34" ht="11.25">
      <c r="AA40" s="1" t="s">
        <v>77</v>
      </c>
      <c r="AH40" s="1">
        <v>26</v>
      </c>
    </row>
    <row r="41" spans="1:34" ht="11.25">
      <c r="A41" s="1" t="s">
        <v>72</v>
      </c>
      <c r="E41" s="1" t="s">
        <v>67</v>
      </c>
      <c r="AA41" s="1" t="s">
        <v>71</v>
      </c>
      <c r="AH41" s="1">
        <v>23</v>
      </c>
    </row>
    <row r="42" spans="1:5" ht="11.25">
      <c r="A42" s="1" t="s">
        <v>86</v>
      </c>
      <c r="E42" s="1">
        <v>23</v>
      </c>
    </row>
    <row r="43" spans="1:5" ht="11.25">
      <c r="A43" s="1" t="s">
        <v>71</v>
      </c>
      <c r="E43" s="1">
        <v>18</v>
      </c>
    </row>
  </sheetData>
  <sheetProtection/>
  <printOptions/>
  <pageMargins left="0.7" right="0.7" top="0.75" bottom="0.75" header="0.3" footer="0.3"/>
  <pageSetup orientation="portrait" paperSize="9"/>
  <ignoredErrors>
    <ignoredError sqref="AO5:AP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X43"/>
  <sheetViews>
    <sheetView tabSelected="1" zoomScalePageLayoutView="0" workbookViewId="0" topLeftCell="A1">
      <selection activeCell="AK1" sqref="AK1"/>
    </sheetView>
  </sheetViews>
  <sheetFormatPr defaultColWidth="9.140625" defaultRowHeight="12.75"/>
  <cols>
    <col min="1" max="1" width="12.140625" style="1" customWidth="1"/>
    <col min="2" max="3" width="8.421875" style="1" customWidth="1"/>
    <col min="4" max="4" width="7.140625" style="1" customWidth="1"/>
    <col min="5" max="5" width="9.7109375" style="1" customWidth="1"/>
    <col min="6" max="7" width="5.28125" style="1" customWidth="1"/>
    <col min="8" max="9" width="5.140625" style="1" customWidth="1"/>
    <col min="10" max="10" width="5.57421875" style="1" customWidth="1"/>
    <col min="11" max="11" width="5.00390625" style="1" customWidth="1"/>
    <col min="12" max="13" width="5.140625" style="1" customWidth="1"/>
    <col min="14" max="14" width="5.00390625" style="1" customWidth="1"/>
    <col min="15" max="15" width="6.140625" style="1" customWidth="1"/>
    <col min="16" max="16" width="5.421875" style="1" customWidth="1"/>
    <col min="17" max="17" width="6.00390625" style="1" customWidth="1"/>
    <col min="18" max="18" width="3.00390625" style="1" customWidth="1"/>
    <col min="19" max="19" width="3.8515625" style="1" customWidth="1"/>
    <col min="20" max="20" width="4.00390625" style="1" customWidth="1"/>
    <col min="21" max="21" width="3.57421875" style="1" customWidth="1"/>
    <col min="22" max="22" width="3.28125" style="1" customWidth="1"/>
    <col min="23" max="23" width="3.140625" style="1" customWidth="1"/>
    <col min="24" max="29" width="3.28125" style="1" customWidth="1"/>
    <col min="30" max="30" width="6.00390625" style="1" customWidth="1"/>
    <col min="31" max="31" width="10.140625" style="1" customWidth="1"/>
    <col min="32" max="32" width="6.8515625" style="1" customWidth="1"/>
    <col min="33" max="33" width="9.140625" style="1" customWidth="1"/>
    <col min="34" max="34" width="9.28125" style="1" customWidth="1"/>
    <col min="35" max="35" width="10.28125" style="1" customWidth="1"/>
    <col min="36" max="36" width="6.421875" style="1" customWidth="1"/>
    <col min="37" max="37" width="7.28125" style="1" customWidth="1"/>
    <col min="38" max="38" width="5.7109375" style="1" customWidth="1"/>
    <col min="39" max="40" width="7.140625" style="1" customWidth="1"/>
    <col min="41" max="41" width="5.8515625" style="1" customWidth="1"/>
    <col min="42" max="42" width="9.00390625" style="1" customWidth="1"/>
    <col min="43" max="43" width="8.00390625" style="1" customWidth="1"/>
    <col min="44" max="44" width="8.8515625" style="1" customWidth="1"/>
    <col min="45" max="45" width="7.57421875" style="1" customWidth="1"/>
    <col min="46" max="46" width="11.421875" style="1" customWidth="1"/>
    <col min="47" max="47" width="3.8515625" style="1" customWidth="1"/>
    <col min="48" max="48" width="4.00390625" style="1" customWidth="1"/>
    <col min="49" max="50" width="4.28125" style="1" customWidth="1"/>
    <col min="51" max="51" width="12.140625" style="1" customWidth="1"/>
    <col min="52" max="52" width="10.140625" style="1" customWidth="1"/>
    <col min="53" max="53" width="11.00390625" style="1" customWidth="1"/>
    <col min="54" max="55" width="8.8515625" style="1" customWidth="1"/>
    <col min="56" max="56" width="8.57421875" style="1" customWidth="1"/>
    <col min="57" max="16384" width="9.140625" style="1" customWidth="1"/>
  </cols>
  <sheetData>
    <row r="1" spans="1:32" ht="11.25">
      <c r="A1" s="1" t="s">
        <v>90</v>
      </c>
      <c r="AF1" s="1" t="s">
        <v>23</v>
      </c>
    </row>
    <row r="2" spans="7:43" ht="11.25">
      <c r="G2" s="1" t="s">
        <v>34</v>
      </c>
      <c r="T2" s="1" t="s">
        <v>35</v>
      </c>
      <c r="AD2" s="1" t="s">
        <v>21</v>
      </c>
      <c r="AE2" s="1" t="s">
        <v>48</v>
      </c>
      <c r="AI2" s="1" t="s">
        <v>51</v>
      </c>
      <c r="AK2" s="1" t="s">
        <v>23</v>
      </c>
      <c r="AL2" s="1" t="s">
        <v>23</v>
      </c>
      <c r="AO2" s="1" t="s">
        <v>23</v>
      </c>
      <c r="AP2" s="1" t="s">
        <v>23</v>
      </c>
      <c r="AQ2" s="1" t="s">
        <v>23</v>
      </c>
    </row>
    <row r="3" spans="4:47" ht="11.25">
      <c r="D3" s="1" t="s">
        <v>8</v>
      </c>
      <c r="AD3" s="1" t="s">
        <v>84</v>
      </c>
      <c r="AE3" s="1" t="s">
        <v>49</v>
      </c>
      <c r="AF3" s="1" t="s">
        <v>9</v>
      </c>
      <c r="AI3" s="1" t="s">
        <v>49</v>
      </c>
      <c r="AJ3" s="1" t="s">
        <v>9</v>
      </c>
      <c r="AK3" s="1" t="s">
        <v>9</v>
      </c>
      <c r="AL3" s="1" t="s">
        <v>9</v>
      </c>
      <c r="AU3" s="1" t="s">
        <v>61</v>
      </c>
    </row>
    <row r="4" spans="1:50" ht="11.25">
      <c r="A4" s="1" t="s">
        <v>2</v>
      </c>
      <c r="B4" s="1" t="s">
        <v>3</v>
      </c>
      <c r="C4" s="1" t="s">
        <v>4</v>
      </c>
      <c r="D4" s="1" t="s">
        <v>7</v>
      </c>
      <c r="E4" s="1" t="s">
        <v>14</v>
      </c>
      <c r="F4" s="1" t="s">
        <v>21</v>
      </c>
      <c r="G4" s="1" t="s">
        <v>22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1" t="s">
        <v>32</v>
      </c>
      <c r="Q4" s="1" t="s">
        <v>33</v>
      </c>
      <c r="R4" s="1" t="s">
        <v>36</v>
      </c>
      <c r="S4" s="1" t="s">
        <v>37</v>
      </c>
      <c r="T4" s="1" t="s">
        <v>38</v>
      </c>
      <c r="U4" s="1" t="s">
        <v>39</v>
      </c>
      <c r="V4" s="1" t="s">
        <v>40</v>
      </c>
      <c r="W4" s="1" t="s">
        <v>41</v>
      </c>
      <c r="X4" s="1" t="s">
        <v>42</v>
      </c>
      <c r="Y4" s="1" t="s">
        <v>43</v>
      </c>
      <c r="Z4" s="1" t="s">
        <v>44</v>
      </c>
      <c r="AA4" s="1" t="s">
        <v>45</v>
      </c>
      <c r="AB4" s="1" t="s">
        <v>46</v>
      </c>
      <c r="AC4" s="1" t="s">
        <v>47</v>
      </c>
      <c r="AD4" s="1" t="s">
        <v>85</v>
      </c>
      <c r="AE4" s="1" t="s">
        <v>55</v>
      </c>
      <c r="AF4" s="1" t="s">
        <v>56</v>
      </c>
      <c r="AG4" s="1" t="s">
        <v>50</v>
      </c>
      <c r="AH4" s="1" t="s">
        <v>6</v>
      </c>
      <c r="AI4" s="1" t="s">
        <v>60</v>
      </c>
      <c r="AJ4" s="1" t="s">
        <v>57</v>
      </c>
      <c r="AK4" s="1" t="s">
        <v>58</v>
      </c>
      <c r="AL4" s="1" t="s">
        <v>59</v>
      </c>
      <c r="AM4" s="1" t="s">
        <v>52</v>
      </c>
      <c r="AN4" s="1" t="s">
        <v>10</v>
      </c>
      <c r="AO4" s="1" t="s">
        <v>53</v>
      </c>
      <c r="AP4" s="1" t="s">
        <v>11</v>
      </c>
      <c r="AQ4" s="1" t="s">
        <v>12</v>
      </c>
      <c r="AR4" s="1" t="s">
        <v>13</v>
      </c>
      <c r="AS4" s="1" t="s">
        <v>54</v>
      </c>
      <c r="AU4" s="1" t="s">
        <v>62</v>
      </c>
      <c r="AV4" s="1" t="s">
        <v>63</v>
      </c>
      <c r="AW4" s="1" t="s">
        <v>64</v>
      </c>
      <c r="AX4" s="1" t="s">
        <v>65</v>
      </c>
    </row>
    <row r="5" spans="1:50" ht="11.25">
      <c r="A5" s="3" t="s">
        <v>80</v>
      </c>
      <c r="B5" s="1">
        <v>123456789</v>
      </c>
      <c r="C5" s="1" t="s">
        <v>1</v>
      </c>
      <c r="D5" s="1">
        <v>3</v>
      </c>
      <c r="E5" s="1" t="s">
        <v>15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10</v>
      </c>
      <c r="S5" s="1">
        <v>7</v>
      </c>
      <c r="T5" s="1">
        <v>7</v>
      </c>
      <c r="U5" s="1">
        <v>7</v>
      </c>
      <c r="V5" s="1">
        <v>7</v>
      </c>
      <c r="W5" s="1">
        <v>7</v>
      </c>
      <c r="X5" s="1">
        <v>7</v>
      </c>
      <c r="Y5" s="1">
        <v>10</v>
      </c>
      <c r="Z5" s="1">
        <v>10</v>
      </c>
      <c r="AA5" s="1">
        <v>10</v>
      </c>
      <c r="AB5" s="1">
        <v>10</v>
      </c>
      <c r="AC5" s="1">
        <v>10</v>
      </c>
      <c r="AD5" s="1">
        <v>2</v>
      </c>
      <c r="AE5" s="1">
        <v>38</v>
      </c>
      <c r="AF5" s="1">
        <v>2</v>
      </c>
      <c r="AG5" s="1">
        <f>AE5+AF5</f>
        <v>40</v>
      </c>
      <c r="AH5" s="1">
        <f>AG5/2</f>
        <v>20</v>
      </c>
      <c r="AI5" s="1">
        <v>38</v>
      </c>
      <c r="AJ5" s="1">
        <v>2</v>
      </c>
      <c r="AK5" s="1">
        <v>1</v>
      </c>
      <c r="AL5" s="1">
        <v>1</v>
      </c>
      <c r="AM5" s="2">
        <f>AI5+AJ5+AK5+AL5</f>
        <v>42</v>
      </c>
      <c r="AN5" s="1">
        <f>AM5/2</f>
        <v>21</v>
      </c>
      <c r="AO5" s="2">
        <f aca="true" t="shared" si="0" ref="AO5:AO30">(SUM(F5:Q5))/12*20</f>
        <v>18.333333333333332</v>
      </c>
      <c r="AP5" s="2">
        <f aca="true" t="shared" si="1" ref="AP5:AP30">SUM(R5:AC5)/120*30</f>
        <v>25.5</v>
      </c>
      <c r="AQ5" s="2">
        <f aca="true" t="shared" si="2" ref="AQ5:AQ30">AH5+AN5</f>
        <v>41</v>
      </c>
      <c r="AR5" s="2">
        <f>AO5+AP5+AQ5</f>
        <v>84.83333333333333</v>
      </c>
      <c r="AS5" s="2">
        <f>AR5/100*30</f>
        <v>25.45</v>
      </c>
      <c r="AU5" s="1">
        <v>1</v>
      </c>
      <c r="AV5" s="1">
        <v>2</v>
      </c>
      <c r="AW5" s="1">
        <v>2</v>
      </c>
      <c r="AX5" s="1">
        <v>2</v>
      </c>
    </row>
    <row r="6" spans="1:50" ht="11.25">
      <c r="A6" s="3" t="s">
        <v>80</v>
      </c>
      <c r="B6" s="1">
        <v>123456789</v>
      </c>
      <c r="C6" s="1" t="s">
        <v>1</v>
      </c>
      <c r="D6" s="1">
        <v>2</v>
      </c>
      <c r="E6" s="1" t="s">
        <v>16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10</v>
      </c>
      <c r="S6" s="1">
        <v>9</v>
      </c>
      <c r="T6" s="1">
        <v>8</v>
      </c>
      <c r="U6" s="1">
        <v>7</v>
      </c>
      <c r="V6" s="1">
        <v>6</v>
      </c>
      <c r="W6" s="1">
        <v>7</v>
      </c>
      <c r="X6" s="1">
        <v>8</v>
      </c>
      <c r="Y6" s="1">
        <v>9</v>
      </c>
      <c r="Z6" s="1">
        <v>10</v>
      </c>
      <c r="AA6" s="1">
        <v>10</v>
      </c>
      <c r="AB6" s="1">
        <v>10</v>
      </c>
      <c r="AC6" s="1">
        <v>10</v>
      </c>
      <c r="AD6" s="1">
        <v>3</v>
      </c>
      <c r="AE6" s="1">
        <v>37</v>
      </c>
      <c r="AF6" s="1">
        <v>2</v>
      </c>
      <c r="AG6" s="1">
        <f aca="true" t="shared" si="3" ref="AG6:AG30">AE6+AF6</f>
        <v>39</v>
      </c>
      <c r="AH6" s="1">
        <f aca="true" t="shared" si="4" ref="AH6:AH30">AG6/2</f>
        <v>19.5</v>
      </c>
      <c r="AI6" s="1">
        <v>38</v>
      </c>
      <c r="AJ6" s="1">
        <v>3</v>
      </c>
      <c r="AK6" s="1">
        <v>3</v>
      </c>
      <c r="AL6" s="1">
        <v>3</v>
      </c>
      <c r="AM6" s="2">
        <f aca="true" t="shared" si="5" ref="AM6:AM30">AI6+AJ6+AK6+AL6</f>
        <v>47</v>
      </c>
      <c r="AN6" s="1">
        <f aca="true" t="shared" si="6" ref="AN6:AN30">AM6/2</f>
        <v>23.5</v>
      </c>
      <c r="AO6" s="2">
        <f t="shared" si="0"/>
        <v>20</v>
      </c>
      <c r="AP6" s="2">
        <f t="shared" si="1"/>
        <v>26</v>
      </c>
      <c r="AQ6" s="2">
        <f t="shared" si="2"/>
        <v>43</v>
      </c>
      <c r="AR6" s="2">
        <f aca="true" t="shared" si="7" ref="AR6:AR29">AO6+AP6+AQ6</f>
        <v>89</v>
      </c>
      <c r="AS6" s="2">
        <f aca="true" t="shared" si="8" ref="AS6:AS30">AR6/100*30</f>
        <v>26.7</v>
      </c>
      <c r="AU6" s="1">
        <v>3</v>
      </c>
      <c r="AV6" s="1">
        <v>3</v>
      </c>
      <c r="AW6" s="1">
        <v>3</v>
      </c>
      <c r="AX6" s="1">
        <v>3</v>
      </c>
    </row>
    <row r="7" spans="1:50" ht="11.25">
      <c r="A7" s="3" t="s">
        <v>80</v>
      </c>
      <c r="B7" s="1">
        <v>123456789</v>
      </c>
      <c r="C7" s="1" t="s">
        <v>1</v>
      </c>
      <c r="D7" s="1">
        <v>4</v>
      </c>
      <c r="E7" s="1" t="s">
        <v>17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10</v>
      </c>
      <c r="S7" s="1">
        <v>10</v>
      </c>
      <c r="T7" s="1">
        <v>9</v>
      </c>
      <c r="U7" s="1">
        <v>10</v>
      </c>
      <c r="V7" s="1">
        <v>10</v>
      </c>
      <c r="W7" s="1">
        <v>9</v>
      </c>
      <c r="X7" s="1">
        <v>10</v>
      </c>
      <c r="Y7" s="1">
        <v>10</v>
      </c>
      <c r="Z7" s="1">
        <v>10</v>
      </c>
      <c r="AA7" s="1">
        <v>10</v>
      </c>
      <c r="AB7" s="1">
        <v>10</v>
      </c>
      <c r="AC7" s="1">
        <v>10</v>
      </c>
      <c r="AD7" s="1">
        <v>2</v>
      </c>
      <c r="AE7" s="1">
        <v>39</v>
      </c>
      <c r="AF7" s="1">
        <v>2</v>
      </c>
      <c r="AG7" s="1">
        <f t="shared" si="3"/>
        <v>41</v>
      </c>
      <c r="AH7" s="1">
        <f t="shared" si="4"/>
        <v>20.5</v>
      </c>
      <c r="AI7" s="1">
        <v>38</v>
      </c>
      <c r="AJ7" s="1">
        <v>2</v>
      </c>
      <c r="AK7" s="1">
        <v>3</v>
      </c>
      <c r="AL7" s="1">
        <v>3</v>
      </c>
      <c r="AM7" s="2">
        <f t="shared" si="5"/>
        <v>46</v>
      </c>
      <c r="AN7" s="1">
        <f t="shared" si="6"/>
        <v>23</v>
      </c>
      <c r="AO7" s="2">
        <f t="shared" si="0"/>
        <v>18.333333333333332</v>
      </c>
      <c r="AP7" s="2">
        <f t="shared" si="1"/>
        <v>29.5</v>
      </c>
      <c r="AQ7" s="2">
        <f t="shared" si="2"/>
        <v>43.5</v>
      </c>
      <c r="AR7" s="2">
        <f t="shared" si="7"/>
        <v>91.33333333333333</v>
      </c>
      <c r="AS7" s="2">
        <f t="shared" si="8"/>
        <v>27.4</v>
      </c>
      <c r="AU7" s="1">
        <v>3</v>
      </c>
      <c r="AV7" s="1">
        <v>2</v>
      </c>
      <c r="AW7" s="1">
        <v>3</v>
      </c>
      <c r="AX7" s="1">
        <v>2</v>
      </c>
    </row>
    <row r="8" spans="1:50" ht="11.25">
      <c r="A8" s="3" t="s">
        <v>80</v>
      </c>
      <c r="B8" s="1">
        <v>123456789</v>
      </c>
      <c r="C8" s="1" t="s">
        <v>1</v>
      </c>
      <c r="D8" s="1">
        <v>5</v>
      </c>
      <c r="E8" s="1" t="s">
        <v>18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0</v>
      </c>
      <c r="Q8" s="1">
        <v>1</v>
      </c>
      <c r="R8" s="1">
        <v>10</v>
      </c>
      <c r="S8" s="1">
        <v>10</v>
      </c>
      <c r="T8" s="1">
        <v>9</v>
      </c>
      <c r="U8" s="1">
        <v>8</v>
      </c>
      <c r="V8" s="1">
        <v>8</v>
      </c>
      <c r="W8" s="1">
        <v>8</v>
      </c>
      <c r="X8" s="1">
        <v>8</v>
      </c>
      <c r="Y8" s="1">
        <v>8</v>
      </c>
      <c r="Z8" s="1">
        <v>8</v>
      </c>
      <c r="AA8" s="1">
        <v>10</v>
      </c>
      <c r="AB8" s="1">
        <v>10</v>
      </c>
      <c r="AC8" s="1">
        <v>9</v>
      </c>
      <c r="AD8" s="1">
        <v>3</v>
      </c>
      <c r="AE8" s="1">
        <v>37</v>
      </c>
      <c r="AF8" s="1">
        <v>2</v>
      </c>
      <c r="AG8" s="1">
        <f t="shared" si="3"/>
        <v>39</v>
      </c>
      <c r="AH8" s="1">
        <f t="shared" si="4"/>
        <v>19.5</v>
      </c>
      <c r="AI8" s="1">
        <v>40</v>
      </c>
      <c r="AJ8" s="1">
        <v>3</v>
      </c>
      <c r="AK8" s="1">
        <v>3</v>
      </c>
      <c r="AL8" s="1">
        <v>3</v>
      </c>
      <c r="AM8" s="2">
        <f t="shared" si="5"/>
        <v>49</v>
      </c>
      <c r="AN8" s="1">
        <f t="shared" si="6"/>
        <v>24.5</v>
      </c>
      <c r="AO8" s="2">
        <f t="shared" si="0"/>
        <v>11.666666666666668</v>
      </c>
      <c r="AP8" s="2">
        <f t="shared" si="1"/>
        <v>26.5</v>
      </c>
      <c r="AQ8" s="2">
        <f t="shared" si="2"/>
        <v>44</v>
      </c>
      <c r="AR8" s="2">
        <f t="shared" si="7"/>
        <v>82.16666666666667</v>
      </c>
      <c r="AS8" s="2">
        <f t="shared" si="8"/>
        <v>24.650000000000002</v>
      </c>
      <c r="AU8" s="1">
        <v>3</v>
      </c>
      <c r="AV8" s="1">
        <v>3</v>
      </c>
      <c r="AW8" s="1">
        <v>3</v>
      </c>
      <c r="AX8" s="1">
        <v>3</v>
      </c>
    </row>
    <row r="9" spans="1:50" ht="11.25">
      <c r="A9" s="3" t="s">
        <v>80</v>
      </c>
      <c r="B9" s="1">
        <v>123456789</v>
      </c>
      <c r="C9" s="1" t="s">
        <v>1</v>
      </c>
      <c r="D9" s="1">
        <v>1</v>
      </c>
      <c r="E9" s="1" t="s">
        <v>19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9</v>
      </c>
      <c r="S9" s="1">
        <v>8</v>
      </c>
      <c r="T9" s="1">
        <v>10</v>
      </c>
      <c r="U9" s="1">
        <v>10</v>
      </c>
      <c r="V9" s="1">
        <v>9</v>
      </c>
      <c r="W9" s="1">
        <v>10</v>
      </c>
      <c r="X9" s="1">
        <v>5</v>
      </c>
      <c r="Y9" s="1">
        <v>5</v>
      </c>
      <c r="Z9" s="1">
        <v>5</v>
      </c>
      <c r="AA9" s="1">
        <v>5</v>
      </c>
      <c r="AB9" s="1">
        <v>10</v>
      </c>
      <c r="AC9" s="1">
        <v>10</v>
      </c>
      <c r="AD9" s="1">
        <v>2</v>
      </c>
      <c r="AE9" s="1">
        <v>40</v>
      </c>
      <c r="AF9" s="1">
        <v>2</v>
      </c>
      <c r="AG9" s="1">
        <f t="shared" si="3"/>
        <v>42</v>
      </c>
      <c r="AH9" s="1">
        <f t="shared" si="4"/>
        <v>21</v>
      </c>
      <c r="AI9" s="1">
        <v>37</v>
      </c>
      <c r="AJ9" s="1">
        <v>2</v>
      </c>
      <c r="AK9" s="1">
        <v>3</v>
      </c>
      <c r="AL9" s="1">
        <v>3</v>
      </c>
      <c r="AM9" s="2">
        <f t="shared" si="5"/>
        <v>45</v>
      </c>
      <c r="AN9" s="1">
        <f t="shared" si="6"/>
        <v>22.5</v>
      </c>
      <c r="AO9" s="2">
        <f t="shared" si="0"/>
        <v>20</v>
      </c>
      <c r="AP9" s="2">
        <f t="shared" si="1"/>
        <v>24</v>
      </c>
      <c r="AQ9" s="2">
        <f t="shared" si="2"/>
        <v>43.5</v>
      </c>
      <c r="AR9" s="2">
        <f t="shared" si="7"/>
        <v>87.5</v>
      </c>
      <c r="AS9" s="2">
        <f t="shared" si="8"/>
        <v>26.25</v>
      </c>
      <c r="AU9" s="1">
        <v>3</v>
      </c>
      <c r="AV9" s="1">
        <v>2</v>
      </c>
      <c r="AW9" s="1">
        <v>3</v>
      </c>
      <c r="AX9" s="1">
        <v>2</v>
      </c>
    </row>
    <row r="10" spans="1:50" ht="11.25">
      <c r="A10" s="3" t="s">
        <v>80</v>
      </c>
      <c r="B10" s="1">
        <v>123456789</v>
      </c>
      <c r="C10" s="1" t="s">
        <v>1</v>
      </c>
      <c r="D10" s="1">
        <v>1</v>
      </c>
      <c r="E10" s="1" t="s">
        <v>19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10</v>
      </c>
      <c r="S10" s="1">
        <v>6</v>
      </c>
      <c r="T10" s="1">
        <v>6</v>
      </c>
      <c r="U10" s="1">
        <v>6</v>
      </c>
      <c r="V10" s="1">
        <v>7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C10" s="1">
        <v>10</v>
      </c>
      <c r="AD10" s="1">
        <v>0</v>
      </c>
      <c r="AE10" s="1">
        <v>37</v>
      </c>
      <c r="AF10" s="1">
        <v>1</v>
      </c>
      <c r="AG10" s="1">
        <f t="shared" si="3"/>
        <v>38</v>
      </c>
      <c r="AH10" s="1">
        <f t="shared" si="4"/>
        <v>19</v>
      </c>
      <c r="AI10" s="1">
        <v>27</v>
      </c>
      <c r="AJ10" s="1">
        <v>2</v>
      </c>
      <c r="AK10" s="1">
        <v>2</v>
      </c>
      <c r="AL10" s="1">
        <v>2</v>
      </c>
      <c r="AM10" s="2">
        <f t="shared" si="5"/>
        <v>33</v>
      </c>
      <c r="AN10" s="1">
        <f t="shared" si="6"/>
        <v>16.5</v>
      </c>
      <c r="AO10" s="2">
        <f t="shared" si="0"/>
        <v>16.666666666666668</v>
      </c>
      <c r="AP10" s="2">
        <f t="shared" si="1"/>
        <v>26.25</v>
      </c>
      <c r="AQ10" s="2">
        <f t="shared" si="2"/>
        <v>35.5</v>
      </c>
      <c r="AR10" s="2">
        <f t="shared" si="7"/>
        <v>78.41666666666667</v>
      </c>
      <c r="AS10" s="2">
        <f t="shared" si="8"/>
        <v>23.525</v>
      </c>
      <c r="AU10" s="1">
        <v>2</v>
      </c>
      <c r="AV10" s="1">
        <v>2</v>
      </c>
      <c r="AW10" s="1">
        <v>2</v>
      </c>
      <c r="AX10" s="1">
        <v>2</v>
      </c>
    </row>
    <row r="11" spans="1:50" ht="11.25">
      <c r="A11" s="3" t="s">
        <v>80</v>
      </c>
      <c r="B11" s="1">
        <v>123456789</v>
      </c>
      <c r="C11" s="1" t="s">
        <v>1</v>
      </c>
      <c r="D11" s="1">
        <v>2</v>
      </c>
      <c r="E11" s="1" t="s">
        <v>16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8</v>
      </c>
      <c r="S11" s="1">
        <v>10</v>
      </c>
      <c r="T11" s="1">
        <v>10</v>
      </c>
      <c r="U11" s="1">
        <v>7</v>
      </c>
      <c r="V11" s="1">
        <v>7</v>
      </c>
      <c r="W11" s="1">
        <v>10</v>
      </c>
      <c r="X11" s="1">
        <v>5</v>
      </c>
      <c r="Y11" s="1">
        <v>10</v>
      </c>
      <c r="Z11" s="1">
        <v>7</v>
      </c>
      <c r="AA11" s="1">
        <v>10</v>
      </c>
      <c r="AB11" s="1">
        <v>9</v>
      </c>
      <c r="AC11" s="1">
        <v>9</v>
      </c>
      <c r="AD11" s="1">
        <v>2</v>
      </c>
      <c r="AE11" s="1">
        <v>41</v>
      </c>
      <c r="AF11" s="1">
        <v>0</v>
      </c>
      <c r="AG11" s="1">
        <f t="shared" si="3"/>
        <v>41</v>
      </c>
      <c r="AH11" s="1">
        <f t="shared" si="4"/>
        <v>20.5</v>
      </c>
      <c r="AI11" s="1">
        <v>41</v>
      </c>
      <c r="AJ11" s="1">
        <v>2</v>
      </c>
      <c r="AK11" s="1">
        <v>2</v>
      </c>
      <c r="AL11" s="1">
        <v>2</v>
      </c>
      <c r="AM11" s="2">
        <f t="shared" si="5"/>
        <v>47</v>
      </c>
      <c r="AN11" s="1">
        <f t="shared" si="6"/>
        <v>23.5</v>
      </c>
      <c r="AO11" s="2">
        <f t="shared" si="0"/>
        <v>18.333333333333332</v>
      </c>
      <c r="AP11" s="2">
        <f t="shared" si="1"/>
        <v>25.5</v>
      </c>
      <c r="AQ11" s="2">
        <f t="shared" si="2"/>
        <v>44</v>
      </c>
      <c r="AR11" s="2">
        <f t="shared" si="7"/>
        <v>87.83333333333333</v>
      </c>
      <c r="AS11" s="2">
        <f t="shared" si="8"/>
        <v>26.349999999999998</v>
      </c>
      <c r="AU11" s="1">
        <v>2</v>
      </c>
      <c r="AV11" s="1">
        <v>2</v>
      </c>
      <c r="AW11" s="1">
        <v>2</v>
      </c>
      <c r="AX11" s="1">
        <v>2</v>
      </c>
    </row>
    <row r="12" spans="1:50" ht="11.25">
      <c r="A12" s="3" t="s">
        <v>80</v>
      </c>
      <c r="B12" s="1">
        <v>123456789</v>
      </c>
      <c r="C12" s="1" t="s">
        <v>1</v>
      </c>
      <c r="D12" s="1">
        <v>3</v>
      </c>
      <c r="E12" s="1" t="s">
        <v>15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8</v>
      </c>
      <c r="S12" s="1">
        <v>10</v>
      </c>
      <c r="T12" s="1">
        <v>7</v>
      </c>
      <c r="U12" s="1">
        <v>10</v>
      </c>
      <c r="V12" s="1">
        <v>7</v>
      </c>
      <c r="W12" s="1">
        <v>6</v>
      </c>
      <c r="X12" s="1">
        <v>9</v>
      </c>
      <c r="Y12" s="1">
        <v>10</v>
      </c>
      <c r="Z12" s="1">
        <v>10</v>
      </c>
      <c r="AA12" s="1">
        <v>10</v>
      </c>
      <c r="AB12" s="1">
        <v>10</v>
      </c>
      <c r="AC12" s="1">
        <v>8</v>
      </c>
      <c r="AD12" s="1">
        <v>1</v>
      </c>
      <c r="AE12" s="1">
        <v>36</v>
      </c>
      <c r="AF12" s="1">
        <v>1</v>
      </c>
      <c r="AG12" s="1">
        <f t="shared" si="3"/>
        <v>37</v>
      </c>
      <c r="AH12" s="1">
        <f t="shared" si="4"/>
        <v>18.5</v>
      </c>
      <c r="AI12" s="1">
        <v>40</v>
      </c>
      <c r="AJ12" s="1">
        <v>1</v>
      </c>
      <c r="AK12" s="1">
        <v>1</v>
      </c>
      <c r="AL12" s="1">
        <v>1</v>
      </c>
      <c r="AM12" s="2">
        <f t="shared" si="5"/>
        <v>43</v>
      </c>
      <c r="AN12" s="1">
        <f t="shared" si="6"/>
        <v>21.5</v>
      </c>
      <c r="AO12" s="2">
        <f t="shared" si="0"/>
        <v>20</v>
      </c>
      <c r="AP12" s="2">
        <f t="shared" si="1"/>
        <v>26.25</v>
      </c>
      <c r="AQ12" s="2">
        <f t="shared" si="2"/>
        <v>40</v>
      </c>
      <c r="AR12" s="2">
        <f t="shared" si="7"/>
        <v>86.25</v>
      </c>
      <c r="AS12" s="2">
        <f t="shared" si="8"/>
        <v>25.875</v>
      </c>
      <c r="AU12" s="1">
        <v>1</v>
      </c>
      <c r="AV12" s="1">
        <v>2</v>
      </c>
      <c r="AW12" s="1">
        <v>1</v>
      </c>
      <c r="AX12" s="1">
        <v>3</v>
      </c>
    </row>
    <row r="13" spans="1:50" ht="11.25">
      <c r="A13" s="3" t="s">
        <v>80</v>
      </c>
      <c r="B13" s="1">
        <v>123456789</v>
      </c>
      <c r="C13" s="1" t="s">
        <v>1</v>
      </c>
      <c r="D13" s="1">
        <v>3</v>
      </c>
      <c r="E13" s="1" t="s">
        <v>15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10</v>
      </c>
      <c r="S13" s="1">
        <v>10</v>
      </c>
      <c r="T13" s="1">
        <v>10</v>
      </c>
      <c r="U13" s="1">
        <v>10</v>
      </c>
      <c r="V13" s="1">
        <v>7</v>
      </c>
      <c r="W13" s="1">
        <v>6</v>
      </c>
      <c r="X13" s="1">
        <v>6</v>
      </c>
      <c r="Y13" s="1">
        <v>6</v>
      </c>
      <c r="Z13" s="1">
        <v>10</v>
      </c>
      <c r="AA13" s="1">
        <v>10</v>
      </c>
      <c r="AB13" s="1">
        <v>10</v>
      </c>
      <c r="AC13" s="1">
        <v>10</v>
      </c>
      <c r="AD13" s="1">
        <v>2</v>
      </c>
      <c r="AE13" s="1">
        <v>40</v>
      </c>
      <c r="AF13" s="1">
        <v>1</v>
      </c>
      <c r="AG13" s="1">
        <f t="shared" si="3"/>
        <v>41</v>
      </c>
      <c r="AH13" s="1">
        <f t="shared" si="4"/>
        <v>20.5</v>
      </c>
      <c r="AI13" s="1">
        <v>40</v>
      </c>
      <c r="AJ13" s="1">
        <v>2</v>
      </c>
      <c r="AK13" s="1">
        <v>3</v>
      </c>
      <c r="AL13" s="1">
        <v>3</v>
      </c>
      <c r="AM13" s="2">
        <f t="shared" si="5"/>
        <v>48</v>
      </c>
      <c r="AN13" s="1">
        <f t="shared" si="6"/>
        <v>24</v>
      </c>
      <c r="AO13" s="2">
        <f t="shared" si="0"/>
        <v>16.666666666666668</v>
      </c>
      <c r="AP13" s="2">
        <f t="shared" si="1"/>
        <v>26.25</v>
      </c>
      <c r="AQ13" s="2">
        <f t="shared" si="2"/>
        <v>44.5</v>
      </c>
      <c r="AR13" s="2">
        <f t="shared" si="7"/>
        <v>87.41666666666667</v>
      </c>
      <c r="AS13" s="2">
        <f t="shared" si="8"/>
        <v>26.225</v>
      </c>
      <c r="AU13" s="1">
        <v>3</v>
      </c>
      <c r="AV13" s="1">
        <v>2</v>
      </c>
      <c r="AW13" s="1">
        <v>3</v>
      </c>
      <c r="AX13" s="1">
        <v>2</v>
      </c>
    </row>
    <row r="14" spans="1:50" ht="11.25">
      <c r="A14" s="3" t="s">
        <v>80</v>
      </c>
      <c r="B14" s="1">
        <v>123456789</v>
      </c>
      <c r="C14" s="1" t="s">
        <v>1</v>
      </c>
      <c r="D14" s="1">
        <v>3</v>
      </c>
      <c r="E14" s="1" t="s">
        <v>15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1</v>
      </c>
      <c r="P14" s="1">
        <v>1</v>
      </c>
      <c r="Q14" s="1">
        <v>1</v>
      </c>
      <c r="R14" s="1">
        <v>10</v>
      </c>
      <c r="S14" s="1">
        <v>10</v>
      </c>
      <c r="T14" s="1">
        <v>10</v>
      </c>
      <c r="U14" s="1">
        <v>7</v>
      </c>
      <c r="V14" s="1">
        <v>8</v>
      </c>
      <c r="W14" s="1">
        <v>8</v>
      </c>
      <c r="X14" s="1">
        <v>8</v>
      </c>
      <c r="Y14" s="1">
        <v>10</v>
      </c>
      <c r="Z14" s="1">
        <v>7</v>
      </c>
      <c r="AA14" s="1">
        <v>10</v>
      </c>
      <c r="AB14" s="1">
        <v>10</v>
      </c>
      <c r="AC14" s="1">
        <v>10</v>
      </c>
      <c r="AD14" s="1">
        <v>1</v>
      </c>
      <c r="AE14" s="1">
        <v>39</v>
      </c>
      <c r="AF14" s="1">
        <v>3</v>
      </c>
      <c r="AG14" s="1">
        <f t="shared" si="3"/>
        <v>42</v>
      </c>
      <c r="AH14" s="1">
        <f t="shared" si="4"/>
        <v>21</v>
      </c>
      <c r="AI14" s="1">
        <v>41</v>
      </c>
      <c r="AJ14" s="1">
        <v>1</v>
      </c>
      <c r="AK14" s="1">
        <v>3</v>
      </c>
      <c r="AL14" s="1">
        <v>3</v>
      </c>
      <c r="AM14" s="2">
        <f t="shared" si="5"/>
        <v>48</v>
      </c>
      <c r="AN14" s="1">
        <f t="shared" si="6"/>
        <v>24</v>
      </c>
      <c r="AO14" s="2">
        <f t="shared" si="0"/>
        <v>13.333333333333332</v>
      </c>
      <c r="AP14" s="2">
        <f t="shared" si="1"/>
        <v>27</v>
      </c>
      <c r="AQ14" s="2">
        <f t="shared" si="2"/>
        <v>45</v>
      </c>
      <c r="AR14" s="2">
        <f t="shared" si="7"/>
        <v>85.33333333333333</v>
      </c>
      <c r="AS14" s="2">
        <f t="shared" si="8"/>
        <v>25.599999999999998</v>
      </c>
      <c r="AU14" s="1">
        <v>3</v>
      </c>
      <c r="AV14" s="1">
        <v>1</v>
      </c>
      <c r="AW14" s="1">
        <v>3</v>
      </c>
      <c r="AX14" s="1">
        <v>3</v>
      </c>
    </row>
    <row r="15" spans="1:50" ht="11.25">
      <c r="A15" s="3" t="s">
        <v>80</v>
      </c>
      <c r="B15" s="1">
        <v>123456789</v>
      </c>
      <c r="C15" s="1" t="s">
        <v>1</v>
      </c>
      <c r="D15" s="1">
        <v>4</v>
      </c>
      <c r="E15" s="1" t="s">
        <v>17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5</v>
      </c>
      <c r="S15" s="1">
        <v>7</v>
      </c>
      <c r="T15" s="1">
        <v>10</v>
      </c>
      <c r="U15" s="1">
        <v>10</v>
      </c>
      <c r="V15" s="1">
        <v>7</v>
      </c>
      <c r="W15" s="1">
        <v>10</v>
      </c>
      <c r="X15" s="1">
        <v>10</v>
      </c>
      <c r="Y15" s="1">
        <v>10</v>
      </c>
      <c r="Z15" s="1">
        <v>10</v>
      </c>
      <c r="AA15" s="1">
        <v>10</v>
      </c>
      <c r="AB15" s="1">
        <v>10</v>
      </c>
      <c r="AC15" s="1">
        <v>10</v>
      </c>
      <c r="AD15" s="1">
        <v>2</v>
      </c>
      <c r="AE15" s="1">
        <v>40</v>
      </c>
      <c r="AF15" s="1">
        <v>3</v>
      </c>
      <c r="AG15" s="1">
        <f t="shared" si="3"/>
        <v>43</v>
      </c>
      <c r="AH15" s="1">
        <f t="shared" si="4"/>
        <v>21.5</v>
      </c>
      <c r="AI15" s="1">
        <v>37</v>
      </c>
      <c r="AJ15" s="1">
        <v>0</v>
      </c>
      <c r="AK15" s="1">
        <v>3</v>
      </c>
      <c r="AL15" s="1">
        <v>3</v>
      </c>
      <c r="AM15" s="2">
        <f t="shared" si="5"/>
        <v>43</v>
      </c>
      <c r="AN15" s="1">
        <f t="shared" si="6"/>
        <v>21.5</v>
      </c>
      <c r="AO15" s="2">
        <f t="shared" si="0"/>
        <v>18.333333333333332</v>
      </c>
      <c r="AP15" s="2">
        <f t="shared" si="1"/>
        <v>27.25</v>
      </c>
      <c r="AQ15" s="2">
        <f t="shared" si="2"/>
        <v>43</v>
      </c>
      <c r="AR15" s="2">
        <f t="shared" si="7"/>
        <v>88.58333333333333</v>
      </c>
      <c r="AS15" s="2">
        <f t="shared" si="8"/>
        <v>26.574999999999996</v>
      </c>
      <c r="AU15" s="1">
        <v>3</v>
      </c>
      <c r="AV15" s="1">
        <v>0</v>
      </c>
      <c r="AW15" s="1">
        <v>3</v>
      </c>
      <c r="AX15" s="1">
        <v>0</v>
      </c>
    </row>
    <row r="16" spans="1:50" ht="11.25">
      <c r="A16" s="3" t="s">
        <v>80</v>
      </c>
      <c r="B16" s="1">
        <v>123456789</v>
      </c>
      <c r="C16" s="1" t="s">
        <v>1</v>
      </c>
      <c r="D16" s="1">
        <v>4</v>
      </c>
      <c r="E16" s="1" t="s">
        <v>17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10</v>
      </c>
      <c r="S16" s="1">
        <v>10</v>
      </c>
      <c r="T16" s="1">
        <v>10</v>
      </c>
      <c r="U16" s="1">
        <v>10</v>
      </c>
      <c r="V16" s="1">
        <v>10</v>
      </c>
      <c r="W16" s="1">
        <v>10</v>
      </c>
      <c r="X16" s="1">
        <v>10</v>
      </c>
      <c r="Y16" s="1">
        <v>10</v>
      </c>
      <c r="Z16" s="1">
        <v>7</v>
      </c>
      <c r="AA16" s="1">
        <v>9</v>
      </c>
      <c r="AB16" s="1">
        <v>10</v>
      </c>
      <c r="AC16" s="1">
        <v>10</v>
      </c>
      <c r="AD16" s="1">
        <v>1</v>
      </c>
      <c r="AE16" s="1">
        <v>40</v>
      </c>
      <c r="AF16" s="1">
        <v>3</v>
      </c>
      <c r="AG16" s="1">
        <f t="shared" si="3"/>
        <v>43</v>
      </c>
      <c r="AH16" s="1">
        <f t="shared" si="4"/>
        <v>21.5</v>
      </c>
      <c r="AI16" s="1">
        <v>38</v>
      </c>
      <c r="AJ16" s="1">
        <v>1</v>
      </c>
      <c r="AK16" s="1">
        <v>3</v>
      </c>
      <c r="AL16" s="1">
        <v>3</v>
      </c>
      <c r="AM16" s="2">
        <f t="shared" si="5"/>
        <v>45</v>
      </c>
      <c r="AN16" s="1">
        <f t="shared" si="6"/>
        <v>22.5</v>
      </c>
      <c r="AO16" s="2">
        <f t="shared" si="0"/>
        <v>20</v>
      </c>
      <c r="AP16" s="2">
        <f t="shared" si="1"/>
        <v>29</v>
      </c>
      <c r="AQ16" s="2">
        <f t="shared" si="2"/>
        <v>44</v>
      </c>
      <c r="AR16" s="2">
        <f t="shared" si="7"/>
        <v>93</v>
      </c>
      <c r="AS16" s="2">
        <f t="shared" si="8"/>
        <v>27.900000000000002</v>
      </c>
      <c r="AU16" s="1">
        <v>3</v>
      </c>
      <c r="AV16" s="1">
        <v>1</v>
      </c>
      <c r="AW16" s="1">
        <v>3</v>
      </c>
      <c r="AX16" s="1">
        <v>1</v>
      </c>
    </row>
    <row r="17" spans="1:50" ht="11.25">
      <c r="A17" s="3" t="s">
        <v>80</v>
      </c>
      <c r="B17" s="1">
        <v>123456789</v>
      </c>
      <c r="C17" s="1" t="s">
        <v>1</v>
      </c>
      <c r="D17" s="1">
        <v>5</v>
      </c>
      <c r="E17" s="1" t="s">
        <v>18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10</v>
      </c>
      <c r="S17" s="1">
        <v>7</v>
      </c>
      <c r="T17" s="1">
        <v>6</v>
      </c>
      <c r="U17" s="1">
        <v>7</v>
      </c>
      <c r="V17" s="1">
        <v>8</v>
      </c>
      <c r="W17" s="1">
        <v>10</v>
      </c>
      <c r="X17" s="1">
        <v>7</v>
      </c>
      <c r="Y17" s="1">
        <v>9</v>
      </c>
      <c r="Z17" s="1">
        <v>10</v>
      </c>
      <c r="AA17" s="1">
        <v>10</v>
      </c>
      <c r="AB17" s="1">
        <v>9</v>
      </c>
      <c r="AC17" s="1">
        <v>10</v>
      </c>
      <c r="AD17" s="1">
        <v>1</v>
      </c>
      <c r="AE17" s="1">
        <v>40</v>
      </c>
      <c r="AF17" s="1">
        <v>3</v>
      </c>
      <c r="AG17" s="1">
        <f t="shared" si="3"/>
        <v>43</v>
      </c>
      <c r="AH17" s="1">
        <f t="shared" si="4"/>
        <v>21.5</v>
      </c>
      <c r="AI17" s="1">
        <v>36</v>
      </c>
      <c r="AJ17" s="1">
        <v>1</v>
      </c>
      <c r="AK17" s="1">
        <v>2</v>
      </c>
      <c r="AL17" s="1">
        <v>2</v>
      </c>
      <c r="AM17" s="2">
        <f t="shared" si="5"/>
        <v>41</v>
      </c>
      <c r="AN17" s="1">
        <f t="shared" si="6"/>
        <v>20.5</v>
      </c>
      <c r="AO17" s="2">
        <f t="shared" si="0"/>
        <v>20</v>
      </c>
      <c r="AP17" s="2">
        <f t="shared" si="1"/>
        <v>25.75</v>
      </c>
      <c r="AQ17" s="2">
        <f t="shared" si="2"/>
        <v>42</v>
      </c>
      <c r="AR17" s="2">
        <f t="shared" si="7"/>
        <v>87.75</v>
      </c>
      <c r="AS17" s="2">
        <f t="shared" si="8"/>
        <v>26.325</v>
      </c>
      <c r="AU17" s="1">
        <v>2</v>
      </c>
      <c r="AV17" s="1">
        <v>1</v>
      </c>
      <c r="AW17" s="1">
        <v>2</v>
      </c>
      <c r="AX17" s="1">
        <v>2</v>
      </c>
    </row>
    <row r="18" spans="1:50" ht="11.25">
      <c r="A18" s="3" t="s">
        <v>80</v>
      </c>
      <c r="B18" s="1">
        <v>123456789</v>
      </c>
      <c r="C18" s="1" t="s">
        <v>1</v>
      </c>
      <c r="D18" s="1">
        <v>4</v>
      </c>
      <c r="E18" s="1" t="s">
        <v>17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10</v>
      </c>
      <c r="S18" s="1">
        <v>7</v>
      </c>
      <c r="T18" s="1">
        <v>10</v>
      </c>
      <c r="U18" s="1">
        <v>10</v>
      </c>
      <c r="V18" s="1">
        <v>8</v>
      </c>
      <c r="W18" s="1">
        <v>8</v>
      </c>
      <c r="X18" s="1">
        <v>8</v>
      </c>
      <c r="Y18" s="1">
        <v>8</v>
      </c>
      <c r="Z18" s="1">
        <v>8</v>
      </c>
      <c r="AA18" s="1">
        <v>10</v>
      </c>
      <c r="AB18" s="1">
        <v>9</v>
      </c>
      <c r="AC18" s="1">
        <v>8</v>
      </c>
      <c r="AD18" s="1">
        <v>3</v>
      </c>
      <c r="AE18" s="1">
        <v>40</v>
      </c>
      <c r="AF18" s="1">
        <v>2</v>
      </c>
      <c r="AG18" s="1">
        <f t="shared" si="3"/>
        <v>42</v>
      </c>
      <c r="AH18" s="1">
        <f t="shared" si="4"/>
        <v>21</v>
      </c>
      <c r="AI18" s="1">
        <v>39</v>
      </c>
      <c r="AJ18" s="1">
        <v>3</v>
      </c>
      <c r="AK18" s="1">
        <v>2</v>
      </c>
      <c r="AL18" s="1">
        <v>2</v>
      </c>
      <c r="AM18" s="2">
        <f t="shared" si="5"/>
        <v>46</v>
      </c>
      <c r="AN18" s="1">
        <f t="shared" si="6"/>
        <v>23</v>
      </c>
      <c r="AO18" s="2">
        <f t="shared" si="0"/>
        <v>20</v>
      </c>
      <c r="AP18" s="2">
        <f t="shared" si="1"/>
        <v>26</v>
      </c>
      <c r="AQ18" s="2">
        <f t="shared" si="2"/>
        <v>44</v>
      </c>
      <c r="AR18" s="2">
        <f t="shared" si="7"/>
        <v>90</v>
      </c>
      <c r="AS18" s="2">
        <f t="shared" si="8"/>
        <v>27</v>
      </c>
      <c r="AU18" s="1">
        <v>2</v>
      </c>
      <c r="AV18" s="1">
        <v>3</v>
      </c>
      <c r="AW18" s="1">
        <v>2</v>
      </c>
      <c r="AX18" s="1">
        <v>3</v>
      </c>
    </row>
    <row r="19" spans="1:50" ht="11.25">
      <c r="A19" s="3" t="s">
        <v>80</v>
      </c>
      <c r="B19" s="1">
        <v>123456789</v>
      </c>
      <c r="C19" s="1" t="s">
        <v>1</v>
      </c>
      <c r="D19" s="1">
        <v>1</v>
      </c>
      <c r="E19" s="1" t="s">
        <v>19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10</v>
      </c>
      <c r="S19" s="1">
        <v>7</v>
      </c>
      <c r="T19" s="1">
        <v>8</v>
      </c>
      <c r="U19" s="1">
        <v>6</v>
      </c>
      <c r="V19" s="1">
        <v>10</v>
      </c>
      <c r="W19" s="1">
        <v>9</v>
      </c>
      <c r="X19" s="1">
        <v>6</v>
      </c>
      <c r="Y19" s="1">
        <v>10</v>
      </c>
      <c r="Z19" s="1">
        <v>10</v>
      </c>
      <c r="AA19" s="1">
        <v>10</v>
      </c>
      <c r="AB19" s="1">
        <v>10</v>
      </c>
      <c r="AC19" s="1">
        <v>10</v>
      </c>
      <c r="AD19" s="1">
        <v>3</v>
      </c>
      <c r="AE19" s="1">
        <v>40</v>
      </c>
      <c r="AF19" s="1">
        <v>2</v>
      </c>
      <c r="AG19" s="1">
        <f t="shared" si="3"/>
        <v>42</v>
      </c>
      <c r="AH19" s="1">
        <f t="shared" si="4"/>
        <v>21</v>
      </c>
      <c r="AI19" s="1">
        <v>41</v>
      </c>
      <c r="AJ19" s="1">
        <v>3</v>
      </c>
      <c r="AK19" s="1">
        <v>3</v>
      </c>
      <c r="AL19" s="1">
        <v>3</v>
      </c>
      <c r="AM19" s="2">
        <f t="shared" si="5"/>
        <v>50</v>
      </c>
      <c r="AN19" s="1">
        <f t="shared" si="6"/>
        <v>25</v>
      </c>
      <c r="AO19" s="2">
        <f t="shared" si="0"/>
        <v>20</v>
      </c>
      <c r="AP19" s="2">
        <f t="shared" si="1"/>
        <v>26.5</v>
      </c>
      <c r="AQ19" s="2">
        <f t="shared" si="2"/>
        <v>46</v>
      </c>
      <c r="AR19" s="2">
        <f t="shared" si="7"/>
        <v>92.5</v>
      </c>
      <c r="AS19" s="2">
        <f t="shared" si="8"/>
        <v>27.75</v>
      </c>
      <c r="AU19" s="1">
        <v>3</v>
      </c>
      <c r="AV19" s="1">
        <v>3</v>
      </c>
      <c r="AW19" s="1">
        <v>3</v>
      </c>
      <c r="AX19" s="1">
        <v>3</v>
      </c>
    </row>
    <row r="20" spans="1:50" ht="11.25">
      <c r="A20" s="3" t="s">
        <v>80</v>
      </c>
      <c r="B20" s="1">
        <v>123456789</v>
      </c>
      <c r="C20" s="1" t="s">
        <v>1</v>
      </c>
      <c r="D20" s="1">
        <v>3</v>
      </c>
      <c r="E20" s="1" t="s">
        <v>15</v>
      </c>
      <c r="F20" s="1">
        <v>1</v>
      </c>
      <c r="G20" s="1">
        <v>0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10</v>
      </c>
      <c r="S20" s="1">
        <v>7</v>
      </c>
      <c r="T20" s="1">
        <v>10</v>
      </c>
      <c r="U20" s="1">
        <v>10</v>
      </c>
      <c r="V20" s="1">
        <v>10</v>
      </c>
      <c r="W20" s="1">
        <v>6</v>
      </c>
      <c r="X20" s="1">
        <v>6</v>
      </c>
      <c r="Y20" s="1">
        <v>10</v>
      </c>
      <c r="Z20" s="1">
        <v>10</v>
      </c>
      <c r="AA20" s="1">
        <v>10</v>
      </c>
      <c r="AB20" s="1">
        <v>10</v>
      </c>
      <c r="AC20" s="1">
        <v>10</v>
      </c>
      <c r="AD20" s="1">
        <v>3</v>
      </c>
      <c r="AE20" s="1">
        <v>46</v>
      </c>
      <c r="AF20" s="1">
        <v>2</v>
      </c>
      <c r="AG20" s="1">
        <f t="shared" si="3"/>
        <v>48</v>
      </c>
      <c r="AH20" s="1">
        <f t="shared" si="4"/>
        <v>24</v>
      </c>
      <c r="AI20" s="1">
        <v>40</v>
      </c>
      <c r="AJ20" s="1">
        <v>3</v>
      </c>
      <c r="AK20" s="1">
        <v>2</v>
      </c>
      <c r="AL20" s="1">
        <v>2</v>
      </c>
      <c r="AM20" s="2">
        <f t="shared" si="5"/>
        <v>47</v>
      </c>
      <c r="AN20" s="1">
        <f t="shared" si="6"/>
        <v>23.5</v>
      </c>
      <c r="AO20" s="2">
        <f t="shared" si="0"/>
        <v>15</v>
      </c>
      <c r="AP20" s="2">
        <f t="shared" si="1"/>
        <v>27.25</v>
      </c>
      <c r="AQ20" s="2">
        <f t="shared" si="2"/>
        <v>47.5</v>
      </c>
      <c r="AR20" s="2">
        <f t="shared" si="7"/>
        <v>89.75</v>
      </c>
      <c r="AS20" s="2">
        <f t="shared" si="8"/>
        <v>26.924999999999997</v>
      </c>
      <c r="AU20" s="1">
        <v>2</v>
      </c>
      <c r="AV20" s="1">
        <v>3</v>
      </c>
      <c r="AW20" s="1">
        <v>2</v>
      </c>
      <c r="AX20" s="1">
        <v>3</v>
      </c>
    </row>
    <row r="21" spans="1:50" ht="11.25">
      <c r="A21" s="3" t="s">
        <v>80</v>
      </c>
      <c r="B21" s="1">
        <v>123456789</v>
      </c>
      <c r="C21" s="1" t="s">
        <v>1</v>
      </c>
      <c r="D21" s="1">
        <v>5</v>
      </c>
      <c r="E21" s="1" t="s">
        <v>18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10</v>
      </c>
      <c r="S21" s="1">
        <v>7</v>
      </c>
      <c r="T21" s="1">
        <v>5</v>
      </c>
      <c r="U21" s="1">
        <v>10</v>
      </c>
      <c r="V21" s="1">
        <v>10</v>
      </c>
      <c r="W21" s="1">
        <v>6</v>
      </c>
      <c r="X21" s="1">
        <v>6</v>
      </c>
      <c r="Y21" s="1">
        <v>10</v>
      </c>
      <c r="Z21" s="1">
        <v>9</v>
      </c>
      <c r="AA21" s="1">
        <v>10</v>
      </c>
      <c r="AB21" s="1">
        <v>10</v>
      </c>
      <c r="AC21" s="1">
        <v>9</v>
      </c>
      <c r="AD21" s="1">
        <v>0</v>
      </c>
      <c r="AE21" s="1">
        <v>40</v>
      </c>
      <c r="AF21" s="1">
        <v>3</v>
      </c>
      <c r="AG21" s="1">
        <f t="shared" si="3"/>
        <v>43</v>
      </c>
      <c r="AH21" s="1">
        <f t="shared" si="4"/>
        <v>21.5</v>
      </c>
      <c r="AI21" s="1">
        <v>25</v>
      </c>
      <c r="AJ21" s="1">
        <v>3</v>
      </c>
      <c r="AK21" s="1">
        <v>3</v>
      </c>
      <c r="AL21" s="1">
        <v>3</v>
      </c>
      <c r="AM21" s="2">
        <f t="shared" si="5"/>
        <v>34</v>
      </c>
      <c r="AN21" s="1">
        <f t="shared" si="6"/>
        <v>17</v>
      </c>
      <c r="AO21" s="2">
        <f t="shared" si="0"/>
        <v>15</v>
      </c>
      <c r="AP21" s="2">
        <f t="shared" si="1"/>
        <v>25.5</v>
      </c>
      <c r="AQ21" s="2">
        <f t="shared" si="2"/>
        <v>38.5</v>
      </c>
      <c r="AR21" s="2">
        <f t="shared" si="7"/>
        <v>79</v>
      </c>
      <c r="AS21" s="2">
        <f t="shared" si="8"/>
        <v>23.700000000000003</v>
      </c>
      <c r="AU21" s="1">
        <v>3</v>
      </c>
      <c r="AV21" s="1">
        <v>3</v>
      </c>
      <c r="AW21" s="1">
        <v>3</v>
      </c>
      <c r="AX21" s="1">
        <v>3</v>
      </c>
    </row>
    <row r="22" spans="1:50" ht="11.25">
      <c r="A22" s="3" t="s">
        <v>80</v>
      </c>
      <c r="B22" s="1">
        <v>123456789</v>
      </c>
      <c r="C22" s="1" t="s">
        <v>1</v>
      </c>
      <c r="D22" s="1">
        <v>2</v>
      </c>
      <c r="E22" s="1" t="s">
        <v>16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10</v>
      </c>
      <c r="S22" s="1">
        <v>7</v>
      </c>
      <c r="T22" s="1">
        <v>10</v>
      </c>
      <c r="U22" s="1">
        <v>10</v>
      </c>
      <c r="V22" s="1">
        <v>9</v>
      </c>
      <c r="W22" s="1">
        <v>6</v>
      </c>
      <c r="X22" s="1">
        <v>6</v>
      </c>
      <c r="Y22" s="1">
        <v>10</v>
      </c>
      <c r="Z22" s="1">
        <v>9</v>
      </c>
      <c r="AA22" s="1">
        <v>8</v>
      </c>
      <c r="AB22" s="1">
        <v>10</v>
      </c>
      <c r="AC22" s="1">
        <v>10</v>
      </c>
      <c r="AD22" s="1">
        <v>2</v>
      </c>
      <c r="AE22" s="1">
        <v>39</v>
      </c>
      <c r="AF22" s="1">
        <v>2</v>
      </c>
      <c r="AG22" s="1">
        <f t="shared" si="3"/>
        <v>41</v>
      </c>
      <c r="AH22" s="1">
        <f t="shared" si="4"/>
        <v>20.5</v>
      </c>
      <c r="AI22" s="1">
        <v>39</v>
      </c>
      <c r="AJ22" s="1">
        <v>2</v>
      </c>
      <c r="AK22" s="1">
        <v>2</v>
      </c>
      <c r="AL22" s="1">
        <v>2</v>
      </c>
      <c r="AM22" s="2">
        <f t="shared" si="5"/>
        <v>45</v>
      </c>
      <c r="AN22" s="1">
        <f t="shared" si="6"/>
        <v>22.5</v>
      </c>
      <c r="AO22" s="2">
        <f t="shared" si="0"/>
        <v>20</v>
      </c>
      <c r="AP22" s="2">
        <f t="shared" si="1"/>
        <v>26.25</v>
      </c>
      <c r="AQ22" s="2">
        <f t="shared" si="2"/>
        <v>43</v>
      </c>
      <c r="AR22" s="2">
        <f t="shared" si="7"/>
        <v>89.25</v>
      </c>
      <c r="AS22" s="2">
        <f t="shared" si="8"/>
        <v>26.775</v>
      </c>
      <c r="AU22" s="1">
        <v>2</v>
      </c>
      <c r="AV22" s="1">
        <v>2</v>
      </c>
      <c r="AW22" s="1">
        <v>2</v>
      </c>
      <c r="AX22" s="1">
        <v>2</v>
      </c>
    </row>
    <row r="23" spans="1:50" ht="11.25">
      <c r="A23" s="3" t="s">
        <v>80</v>
      </c>
      <c r="B23" s="1">
        <v>123456789</v>
      </c>
      <c r="C23" s="1" t="s">
        <v>1</v>
      </c>
      <c r="D23" s="1">
        <v>3</v>
      </c>
      <c r="E23" s="1" t="s">
        <v>15</v>
      </c>
      <c r="F23" s="1">
        <v>1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  <c r="Q23" s="1">
        <v>1</v>
      </c>
      <c r="R23" s="1">
        <v>9</v>
      </c>
      <c r="S23" s="1">
        <v>7</v>
      </c>
      <c r="T23" s="1">
        <v>10</v>
      </c>
      <c r="U23" s="1">
        <v>10</v>
      </c>
      <c r="V23" s="1">
        <v>10</v>
      </c>
      <c r="W23" s="1">
        <v>8</v>
      </c>
      <c r="X23" s="1">
        <v>9</v>
      </c>
      <c r="Y23" s="1">
        <v>8</v>
      </c>
      <c r="Z23" s="1">
        <v>10</v>
      </c>
      <c r="AA23" s="1">
        <v>10</v>
      </c>
      <c r="AB23" s="1">
        <v>9</v>
      </c>
      <c r="AC23" s="1">
        <v>10</v>
      </c>
      <c r="AD23" s="1">
        <v>2</v>
      </c>
      <c r="AE23" s="1">
        <v>37</v>
      </c>
      <c r="AF23" s="1">
        <v>3</v>
      </c>
      <c r="AG23" s="1">
        <f t="shared" si="3"/>
        <v>40</v>
      </c>
      <c r="AH23" s="1">
        <f t="shared" si="4"/>
        <v>20</v>
      </c>
      <c r="AI23" s="1">
        <v>41</v>
      </c>
      <c r="AJ23" s="1">
        <v>2</v>
      </c>
      <c r="AK23" s="1">
        <v>2</v>
      </c>
      <c r="AL23" s="1">
        <v>2</v>
      </c>
      <c r="AM23" s="2">
        <f t="shared" si="5"/>
        <v>47</v>
      </c>
      <c r="AN23" s="1">
        <f t="shared" si="6"/>
        <v>23.5</v>
      </c>
      <c r="AO23" s="2">
        <f t="shared" si="0"/>
        <v>13.333333333333332</v>
      </c>
      <c r="AP23" s="2">
        <f t="shared" si="1"/>
        <v>27.5</v>
      </c>
      <c r="AQ23" s="2">
        <f t="shared" si="2"/>
        <v>43.5</v>
      </c>
      <c r="AR23" s="2">
        <f t="shared" si="7"/>
        <v>84.33333333333333</v>
      </c>
      <c r="AS23" s="2">
        <f t="shared" si="8"/>
        <v>25.299999999999997</v>
      </c>
      <c r="AU23" s="1">
        <v>2</v>
      </c>
      <c r="AV23" s="1">
        <v>2</v>
      </c>
      <c r="AW23" s="1">
        <v>2</v>
      </c>
      <c r="AX23" s="1">
        <v>2</v>
      </c>
    </row>
    <row r="24" spans="1:50" ht="11.25">
      <c r="A24" s="3" t="s">
        <v>80</v>
      </c>
      <c r="B24" s="1">
        <v>123456789</v>
      </c>
      <c r="C24" s="1" t="s">
        <v>1</v>
      </c>
      <c r="D24" s="1">
        <v>4</v>
      </c>
      <c r="E24" s="1" t="s">
        <v>17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10</v>
      </c>
      <c r="S24" s="1">
        <v>7</v>
      </c>
      <c r="T24" s="1">
        <v>10</v>
      </c>
      <c r="U24" s="1">
        <v>6</v>
      </c>
      <c r="V24" s="1">
        <v>6</v>
      </c>
      <c r="W24" s="1">
        <v>6</v>
      </c>
      <c r="X24" s="1">
        <v>6</v>
      </c>
      <c r="Y24" s="1">
        <v>6</v>
      </c>
      <c r="Z24" s="1">
        <v>10</v>
      </c>
      <c r="AA24" s="1">
        <v>10</v>
      </c>
      <c r="AB24" s="1">
        <v>10</v>
      </c>
      <c r="AC24" s="1">
        <v>10</v>
      </c>
      <c r="AD24" s="1">
        <v>1</v>
      </c>
      <c r="AE24" s="1">
        <v>40</v>
      </c>
      <c r="AF24" s="1">
        <v>2</v>
      </c>
      <c r="AG24" s="1">
        <f t="shared" si="3"/>
        <v>42</v>
      </c>
      <c r="AH24" s="1">
        <f t="shared" si="4"/>
        <v>21</v>
      </c>
      <c r="AI24" s="1">
        <v>40</v>
      </c>
      <c r="AJ24" s="1">
        <v>1</v>
      </c>
      <c r="AK24" s="1">
        <v>2</v>
      </c>
      <c r="AL24" s="1">
        <v>2</v>
      </c>
      <c r="AM24" s="2">
        <f t="shared" si="5"/>
        <v>45</v>
      </c>
      <c r="AN24" s="1">
        <f t="shared" si="6"/>
        <v>22.5</v>
      </c>
      <c r="AO24" s="2">
        <f t="shared" si="0"/>
        <v>20</v>
      </c>
      <c r="AP24" s="2">
        <f t="shared" si="1"/>
        <v>24.25</v>
      </c>
      <c r="AQ24" s="2">
        <f t="shared" si="2"/>
        <v>43.5</v>
      </c>
      <c r="AR24" s="2">
        <f t="shared" si="7"/>
        <v>87.75</v>
      </c>
      <c r="AS24" s="2">
        <f t="shared" si="8"/>
        <v>26.325</v>
      </c>
      <c r="AU24" s="1">
        <v>2</v>
      </c>
      <c r="AV24" s="1">
        <v>1</v>
      </c>
      <c r="AW24" s="1">
        <v>2</v>
      </c>
      <c r="AX24" s="1">
        <v>1</v>
      </c>
    </row>
    <row r="25" spans="1:50" ht="11.25">
      <c r="A25" s="3" t="s">
        <v>80</v>
      </c>
      <c r="B25" s="1">
        <v>123456789</v>
      </c>
      <c r="C25" s="1" t="s">
        <v>1</v>
      </c>
      <c r="D25" s="1">
        <v>5</v>
      </c>
      <c r="E25" s="1" t="s">
        <v>18</v>
      </c>
      <c r="F25" s="1">
        <v>1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10</v>
      </c>
      <c r="S25" s="1">
        <v>7</v>
      </c>
      <c r="T25" s="1">
        <v>5</v>
      </c>
      <c r="U25" s="1">
        <v>6</v>
      </c>
      <c r="V25" s="1">
        <v>7</v>
      </c>
      <c r="W25" s="1">
        <v>10</v>
      </c>
      <c r="X25" s="1">
        <v>8</v>
      </c>
      <c r="Y25" s="1">
        <v>10</v>
      </c>
      <c r="Z25" s="1">
        <v>10</v>
      </c>
      <c r="AA25" s="1">
        <v>10</v>
      </c>
      <c r="AB25" s="1">
        <v>10</v>
      </c>
      <c r="AC25" s="1">
        <v>10</v>
      </c>
      <c r="AD25" s="1">
        <v>3</v>
      </c>
      <c r="AE25" s="1">
        <v>31</v>
      </c>
      <c r="AF25" s="1">
        <v>2</v>
      </c>
      <c r="AG25" s="1">
        <f t="shared" si="3"/>
        <v>33</v>
      </c>
      <c r="AH25" s="1">
        <f t="shared" si="4"/>
        <v>16.5</v>
      </c>
      <c r="AI25" s="1">
        <v>30</v>
      </c>
      <c r="AJ25" s="1">
        <v>3</v>
      </c>
      <c r="AK25" s="1">
        <v>1</v>
      </c>
      <c r="AL25" s="1">
        <v>1</v>
      </c>
      <c r="AM25" s="2">
        <f t="shared" si="5"/>
        <v>35</v>
      </c>
      <c r="AN25" s="1">
        <f t="shared" si="6"/>
        <v>17.5</v>
      </c>
      <c r="AO25" s="2">
        <f t="shared" si="0"/>
        <v>16.666666666666668</v>
      </c>
      <c r="AP25" s="2">
        <f t="shared" si="1"/>
        <v>25.75</v>
      </c>
      <c r="AQ25" s="2">
        <f t="shared" si="2"/>
        <v>34</v>
      </c>
      <c r="AR25" s="2">
        <f t="shared" si="7"/>
        <v>76.41666666666667</v>
      </c>
      <c r="AS25" s="2">
        <f t="shared" si="8"/>
        <v>22.925</v>
      </c>
      <c r="AU25" s="1">
        <v>1</v>
      </c>
      <c r="AV25" s="1">
        <v>3</v>
      </c>
      <c r="AW25" s="1">
        <v>2</v>
      </c>
      <c r="AX25" s="1">
        <v>3</v>
      </c>
    </row>
    <row r="26" spans="1:50" ht="11.25">
      <c r="A26" s="3" t="s">
        <v>80</v>
      </c>
      <c r="B26" s="1">
        <v>123456789</v>
      </c>
      <c r="C26" s="1" t="s">
        <v>1</v>
      </c>
      <c r="D26" s="1">
        <v>5</v>
      </c>
      <c r="E26" s="1" t="s">
        <v>18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10</v>
      </c>
      <c r="S26" s="1">
        <v>10</v>
      </c>
      <c r="T26" s="1">
        <v>10</v>
      </c>
      <c r="U26" s="1">
        <v>8</v>
      </c>
      <c r="V26" s="1">
        <v>7</v>
      </c>
      <c r="W26" s="1">
        <v>6</v>
      </c>
      <c r="X26" s="1">
        <v>5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3</v>
      </c>
      <c r="AE26" s="1">
        <v>37</v>
      </c>
      <c r="AF26" s="1">
        <v>2</v>
      </c>
      <c r="AG26" s="1">
        <f t="shared" si="3"/>
        <v>39</v>
      </c>
      <c r="AH26" s="1">
        <f t="shared" si="4"/>
        <v>19.5</v>
      </c>
      <c r="AI26" s="1">
        <v>38</v>
      </c>
      <c r="AJ26" s="1">
        <v>3</v>
      </c>
      <c r="AK26" s="1">
        <v>2</v>
      </c>
      <c r="AL26" s="1">
        <v>2</v>
      </c>
      <c r="AM26" s="2">
        <f t="shared" si="5"/>
        <v>45</v>
      </c>
      <c r="AN26" s="1">
        <f t="shared" si="6"/>
        <v>22.5</v>
      </c>
      <c r="AO26" s="2">
        <f t="shared" si="0"/>
        <v>20</v>
      </c>
      <c r="AP26" s="2">
        <f t="shared" si="1"/>
        <v>26.5</v>
      </c>
      <c r="AQ26" s="2">
        <f t="shared" si="2"/>
        <v>42</v>
      </c>
      <c r="AR26" s="2">
        <f t="shared" si="7"/>
        <v>88.5</v>
      </c>
      <c r="AS26" s="2">
        <f t="shared" si="8"/>
        <v>26.55</v>
      </c>
      <c r="AU26" s="1">
        <v>2</v>
      </c>
      <c r="AV26" s="1">
        <v>3</v>
      </c>
      <c r="AW26" s="1">
        <v>2</v>
      </c>
      <c r="AX26" s="1">
        <v>3</v>
      </c>
    </row>
    <row r="27" spans="1:50" ht="11.25">
      <c r="A27" s="3" t="s">
        <v>80</v>
      </c>
      <c r="B27" s="1">
        <v>123456789</v>
      </c>
      <c r="C27" s="1" t="s">
        <v>1</v>
      </c>
      <c r="D27" s="1">
        <v>2</v>
      </c>
      <c r="E27" s="1" t="s">
        <v>16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10</v>
      </c>
      <c r="S27" s="1">
        <v>10</v>
      </c>
      <c r="T27" s="1">
        <v>7</v>
      </c>
      <c r="U27" s="1">
        <v>9</v>
      </c>
      <c r="V27" s="1">
        <v>10</v>
      </c>
      <c r="W27" s="1">
        <v>10</v>
      </c>
      <c r="X27" s="1">
        <v>10</v>
      </c>
      <c r="Y27" s="1">
        <v>10</v>
      </c>
      <c r="Z27" s="1">
        <v>10</v>
      </c>
      <c r="AA27" s="1">
        <v>10</v>
      </c>
      <c r="AB27" s="1">
        <v>10</v>
      </c>
      <c r="AC27" s="1">
        <v>10</v>
      </c>
      <c r="AD27" s="1">
        <v>3</v>
      </c>
      <c r="AE27" s="1">
        <v>39</v>
      </c>
      <c r="AF27" s="1">
        <v>1</v>
      </c>
      <c r="AG27" s="1">
        <f t="shared" si="3"/>
        <v>40</v>
      </c>
      <c r="AH27" s="1">
        <f t="shared" si="4"/>
        <v>20</v>
      </c>
      <c r="AI27" s="1">
        <v>38</v>
      </c>
      <c r="AJ27" s="1">
        <v>3</v>
      </c>
      <c r="AK27" s="1">
        <v>1</v>
      </c>
      <c r="AL27" s="1">
        <v>1</v>
      </c>
      <c r="AM27" s="2">
        <f t="shared" si="5"/>
        <v>43</v>
      </c>
      <c r="AN27" s="1">
        <f t="shared" si="6"/>
        <v>21.5</v>
      </c>
      <c r="AO27" s="2">
        <f t="shared" si="0"/>
        <v>20</v>
      </c>
      <c r="AP27" s="2">
        <f t="shared" si="1"/>
        <v>29</v>
      </c>
      <c r="AQ27" s="2">
        <f t="shared" si="2"/>
        <v>41.5</v>
      </c>
      <c r="AR27" s="2">
        <f t="shared" si="7"/>
        <v>90.5</v>
      </c>
      <c r="AS27" s="2">
        <f t="shared" si="8"/>
        <v>27.150000000000002</v>
      </c>
      <c r="AU27" s="1">
        <v>1</v>
      </c>
      <c r="AV27" s="1">
        <v>3</v>
      </c>
      <c r="AW27" s="1">
        <v>1</v>
      </c>
      <c r="AX27" s="1">
        <v>3</v>
      </c>
    </row>
    <row r="28" spans="1:50" ht="11.25">
      <c r="A28" s="3" t="s">
        <v>80</v>
      </c>
      <c r="B28" s="1">
        <v>123456789</v>
      </c>
      <c r="C28" s="1" t="s">
        <v>1</v>
      </c>
      <c r="D28" s="1">
        <v>2900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7</v>
      </c>
      <c r="S28" s="1">
        <v>9</v>
      </c>
      <c r="T28" s="1">
        <v>10</v>
      </c>
      <c r="U28" s="1">
        <v>7</v>
      </c>
      <c r="V28" s="1">
        <v>7</v>
      </c>
      <c r="W28" s="1">
        <v>7</v>
      </c>
      <c r="X28" s="1">
        <v>7</v>
      </c>
      <c r="Y28" s="1">
        <v>10</v>
      </c>
      <c r="Z28" s="1">
        <v>10</v>
      </c>
      <c r="AA28" s="1">
        <v>7</v>
      </c>
      <c r="AB28" s="1">
        <v>10</v>
      </c>
      <c r="AC28" s="1">
        <v>10</v>
      </c>
      <c r="AD28" s="1">
        <v>3</v>
      </c>
      <c r="AE28" s="1">
        <v>42</v>
      </c>
      <c r="AF28" s="1">
        <v>2</v>
      </c>
      <c r="AG28" s="1">
        <f t="shared" si="3"/>
        <v>44</v>
      </c>
      <c r="AH28" s="1">
        <f t="shared" si="4"/>
        <v>22</v>
      </c>
      <c r="AI28" s="1">
        <v>38</v>
      </c>
      <c r="AJ28" s="1">
        <v>3</v>
      </c>
      <c r="AK28" s="1">
        <v>0</v>
      </c>
      <c r="AL28" s="1">
        <v>0</v>
      </c>
      <c r="AM28" s="2">
        <f t="shared" si="5"/>
        <v>41</v>
      </c>
      <c r="AN28" s="1">
        <f t="shared" si="6"/>
        <v>20.5</v>
      </c>
      <c r="AO28" s="2">
        <f t="shared" si="0"/>
        <v>20</v>
      </c>
      <c r="AP28" s="2">
        <f t="shared" si="1"/>
        <v>25.25</v>
      </c>
      <c r="AQ28" s="2">
        <f t="shared" si="2"/>
        <v>42.5</v>
      </c>
      <c r="AR28" s="2">
        <f t="shared" si="7"/>
        <v>87.75</v>
      </c>
      <c r="AS28" s="2">
        <f t="shared" si="8"/>
        <v>26.325</v>
      </c>
      <c r="AU28" s="1">
        <v>0</v>
      </c>
      <c r="AV28" s="1">
        <v>3</v>
      </c>
      <c r="AW28" s="1">
        <v>0</v>
      </c>
      <c r="AX28" s="1">
        <v>3</v>
      </c>
    </row>
    <row r="29" spans="1:50" ht="11.25">
      <c r="A29" s="3" t="s">
        <v>80</v>
      </c>
      <c r="B29" s="1">
        <v>123456789</v>
      </c>
      <c r="C29" s="1" t="s">
        <v>1</v>
      </c>
      <c r="D29" s="1">
        <v>2900</v>
      </c>
      <c r="F29" s="1">
        <v>0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v>10</v>
      </c>
      <c r="S29" s="1">
        <v>10</v>
      </c>
      <c r="T29" s="1">
        <v>10</v>
      </c>
      <c r="U29" s="1">
        <v>10</v>
      </c>
      <c r="V29" s="1">
        <v>9</v>
      </c>
      <c r="W29" s="1">
        <v>8</v>
      </c>
      <c r="X29" s="1">
        <v>5</v>
      </c>
      <c r="Y29" s="1">
        <v>7</v>
      </c>
      <c r="Z29" s="1">
        <v>10</v>
      </c>
      <c r="AA29" s="1">
        <v>10</v>
      </c>
      <c r="AB29" s="1">
        <v>7</v>
      </c>
      <c r="AC29" s="1">
        <v>10</v>
      </c>
      <c r="AD29" s="1">
        <v>0</v>
      </c>
      <c r="AE29" s="1">
        <v>41</v>
      </c>
      <c r="AF29" s="1">
        <v>3</v>
      </c>
      <c r="AG29" s="1">
        <f t="shared" si="3"/>
        <v>44</v>
      </c>
      <c r="AH29" s="1">
        <f t="shared" si="4"/>
        <v>22</v>
      </c>
      <c r="AI29" s="1">
        <v>41</v>
      </c>
      <c r="AJ29" s="1">
        <v>2</v>
      </c>
      <c r="AK29" s="1">
        <v>1</v>
      </c>
      <c r="AL29" s="1">
        <v>1</v>
      </c>
      <c r="AM29" s="2">
        <f t="shared" si="5"/>
        <v>45</v>
      </c>
      <c r="AN29" s="1">
        <f t="shared" si="6"/>
        <v>22.5</v>
      </c>
      <c r="AO29" s="2">
        <f t="shared" si="0"/>
        <v>11.666666666666668</v>
      </c>
      <c r="AP29" s="2">
        <f t="shared" si="1"/>
        <v>26.5</v>
      </c>
      <c r="AQ29" s="2">
        <f t="shared" si="2"/>
        <v>44.5</v>
      </c>
      <c r="AR29" s="2">
        <f t="shared" si="7"/>
        <v>82.66666666666667</v>
      </c>
      <c r="AS29" s="2">
        <f t="shared" si="8"/>
        <v>24.8</v>
      </c>
      <c r="AU29" s="1">
        <v>1</v>
      </c>
      <c r="AV29" s="1">
        <v>2</v>
      </c>
      <c r="AW29" s="1">
        <v>1</v>
      </c>
      <c r="AX29" s="1">
        <v>2</v>
      </c>
    </row>
    <row r="30" spans="1:50" ht="11.25">
      <c r="A30" s="3" t="s">
        <v>80</v>
      </c>
      <c r="B30" s="1">
        <v>123456789</v>
      </c>
      <c r="C30" s="1" t="s">
        <v>1</v>
      </c>
      <c r="D30" s="1" t="s">
        <v>20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10</v>
      </c>
      <c r="S30" s="1">
        <v>10</v>
      </c>
      <c r="T30" s="1">
        <v>10</v>
      </c>
      <c r="U30" s="1">
        <v>10</v>
      </c>
      <c r="V30" s="1">
        <v>10</v>
      </c>
      <c r="W30" s="1">
        <v>10</v>
      </c>
      <c r="X30" s="1">
        <v>10</v>
      </c>
      <c r="Y30" s="1">
        <v>10</v>
      </c>
      <c r="Z30" s="1">
        <v>10</v>
      </c>
      <c r="AA30" s="1">
        <v>10</v>
      </c>
      <c r="AB30" s="1">
        <v>10</v>
      </c>
      <c r="AC30" s="1">
        <v>10</v>
      </c>
      <c r="AD30" s="1">
        <v>3</v>
      </c>
      <c r="AE30" s="1">
        <v>47</v>
      </c>
      <c r="AF30" s="1">
        <v>3</v>
      </c>
      <c r="AG30" s="1">
        <f t="shared" si="3"/>
        <v>50</v>
      </c>
      <c r="AH30" s="1">
        <f t="shared" si="4"/>
        <v>25</v>
      </c>
      <c r="AI30" s="1">
        <v>41</v>
      </c>
      <c r="AJ30" s="1">
        <v>3</v>
      </c>
      <c r="AK30" s="1">
        <v>3</v>
      </c>
      <c r="AL30" s="1">
        <v>3</v>
      </c>
      <c r="AM30" s="2">
        <f t="shared" si="5"/>
        <v>50</v>
      </c>
      <c r="AN30" s="1">
        <f t="shared" si="6"/>
        <v>25</v>
      </c>
      <c r="AO30" s="2">
        <f t="shared" si="0"/>
        <v>20</v>
      </c>
      <c r="AP30" s="2">
        <f t="shared" si="1"/>
        <v>30</v>
      </c>
      <c r="AQ30" s="2">
        <f t="shared" si="2"/>
        <v>50</v>
      </c>
      <c r="AR30" s="2">
        <f>AO30+AP30+AQ30</f>
        <v>100</v>
      </c>
      <c r="AS30" s="2">
        <f t="shared" si="8"/>
        <v>30</v>
      </c>
      <c r="AU30" s="1">
        <v>3</v>
      </c>
      <c r="AV30" s="1">
        <v>3</v>
      </c>
      <c r="AW30" s="1">
        <v>3</v>
      </c>
      <c r="AX30" s="1">
        <v>3</v>
      </c>
    </row>
    <row r="33" spans="1:34" ht="11.25">
      <c r="A33" s="1" t="s">
        <v>66</v>
      </c>
      <c r="E33" s="1" t="s">
        <v>67</v>
      </c>
      <c r="H33" s="1" t="s">
        <v>88</v>
      </c>
      <c r="AA33" s="1" t="s">
        <v>73</v>
      </c>
      <c r="AH33" s="1" t="s">
        <v>67</v>
      </c>
    </row>
    <row r="34" spans="1:34" ht="11.25">
      <c r="A34" s="1" t="s">
        <v>87</v>
      </c>
      <c r="E34" s="1">
        <v>26</v>
      </c>
      <c r="AA34" s="1" t="s">
        <v>74</v>
      </c>
      <c r="AH34" s="1">
        <v>26</v>
      </c>
    </row>
    <row r="35" spans="1:34" ht="11.25">
      <c r="A35" s="1" t="s">
        <v>69</v>
      </c>
      <c r="E35" s="1">
        <v>20</v>
      </c>
      <c r="AA35" s="1" t="s">
        <v>71</v>
      </c>
      <c r="AH35" s="1">
        <v>20</v>
      </c>
    </row>
    <row r="36" spans="27:34" ht="11.25">
      <c r="AA36" s="1" t="s">
        <v>75</v>
      </c>
      <c r="AH36" s="1">
        <v>26</v>
      </c>
    </row>
    <row r="37" spans="1:34" ht="11.25">
      <c r="A37" s="1" t="s">
        <v>68</v>
      </c>
      <c r="E37" s="1" t="s">
        <v>67</v>
      </c>
      <c r="AA37" s="1" t="s">
        <v>71</v>
      </c>
      <c r="AH37" s="1">
        <v>21</v>
      </c>
    </row>
    <row r="38" spans="1:34" ht="11.25">
      <c r="A38" s="1" t="s">
        <v>70</v>
      </c>
      <c r="E38" s="1">
        <v>104</v>
      </c>
      <c r="AA38" s="1" t="s">
        <v>76</v>
      </c>
      <c r="AH38" s="1">
        <v>26</v>
      </c>
    </row>
    <row r="39" spans="1:34" ht="11.25">
      <c r="A39" s="1" t="s">
        <v>71</v>
      </c>
      <c r="E39" s="1">
        <v>81</v>
      </c>
      <c r="AA39" s="1" t="s">
        <v>71</v>
      </c>
      <c r="AH39" s="1">
        <v>22</v>
      </c>
    </row>
    <row r="40" spans="27:34" ht="11.25">
      <c r="AA40" s="1" t="s">
        <v>77</v>
      </c>
      <c r="AH40" s="1">
        <v>26</v>
      </c>
    </row>
    <row r="41" spans="1:34" ht="11.25">
      <c r="A41" s="1" t="s">
        <v>72</v>
      </c>
      <c r="E41" s="1" t="s">
        <v>67</v>
      </c>
      <c r="AA41" s="1" t="s">
        <v>71</v>
      </c>
      <c r="AH41" s="1">
        <v>23</v>
      </c>
    </row>
    <row r="42" spans="1:5" ht="11.25">
      <c r="A42" s="1" t="s">
        <v>86</v>
      </c>
      <c r="E42" s="1">
        <v>23</v>
      </c>
    </row>
    <row r="43" spans="1:5" ht="11.25">
      <c r="A43" s="1" t="s">
        <v>71</v>
      </c>
      <c r="E43" s="1">
        <v>18</v>
      </c>
    </row>
  </sheetData>
  <sheetProtection/>
  <printOptions/>
  <pageMargins left="0.7" right="0.7" top="0.75" bottom="0.75" header="0.3" footer="0.3"/>
  <pageSetup orientation="portrait" paperSize="9"/>
  <ignoredErrors>
    <ignoredError sqref="AO5:A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Williams, Harry F</cp:lastModifiedBy>
  <dcterms:created xsi:type="dcterms:W3CDTF">2002-06-17T21:40:32Z</dcterms:created>
  <dcterms:modified xsi:type="dcterms:W3CDTF">2014-05-12T13:46:52Z</dcterms:modified>
  <cp:category/>
  <cp:version/>
  <cp:contentType/>
  <cp:contentStatus/>
</cp:coreProperties>
</file>